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firstSheet="2" activeTab="7"/>
  </bookViews>
  <sheets>
    <sheet name="Обучение кадров" sheetId="1" r:id="rId1"/>
    <sheet name="&quot;Школы здоровья&quot;" sheetId="2" r:id="rId2"/>
    <sheet name="Социсследования" sheetId="3" r:id="rId3"/>
    <sheet name="Социальная реклама" sheetId="10" r:id="rId4"/>
    <sheet name="СМИ" sheetId="5" r:id="rId5"/>
    <sheet name="Пояснительная записка к СМИ" sheetId="6" r:id="rId6"/>
    <sheet name="Соцсети" sheetId="7" r:id="rId7"/>
    <sheet name="Профилактические мероприятия" sheetId="4" r:id="rId8"/>
  </sheets>
  <definedNames>
    <definedName name="_xlnm.Print_Area" localSheetId="0">'Обучение кадров'!$A$1:$G$26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8" i="4" l="1"/>
  <c r="AV17" i="4"/>
  <c r="AW10" i="10" l="1"/>
  <c r="AP29" i="10"/>
  <c r="AP6" i="10"/>
  <c r="AW18" i="10" s="1"/>
  <c r="AW13" i="10" l="1"/>
  <c r="AP34" i="10"/>
  <c r="AP33" i="10"/>
  <c r="AP32" i="10"/>
  <c r="AP31" i="10"/>
  <c r="AP30" i="10"/>
  <c r="AP28" i="10"/>
  <c r="AP27" i="10"/>
  <c r="AP26" i="10"/>
  <c r="AP25" i="10"/>
  <c r="AP24" i="10"/>
  <c r="AP23" i="10"/>
  <c r="AP22" i="10"/>
  <c r="AP21" i="10"/>
  <c r="AP20" i="10"/>
  <c r="AP19" i="10"/>
  <c r="AP18" i="10"/>
  <c r="AP17" i="10"/>
  <c r="AP16" i="10"/>
  <c r="AP15" i="10"/>
  <c r="AP14" i="10"/>
  <c r="AP13" i="10"/>
  <c r="AP12" i="10"/>
  <c r="AW22" i="10" s="1"/>
  <c r="AP11" i="10"/>
  <c r="AP10" i="10"/>
  <c r="AP9" i="10"/>
  <c r="AP8" i="10"/>
  <c r="AP7" i="10"/>
  <c r="AW19" i="10" s="1"/>
  <c r="AW24" i="10" l="1"/>
  <c r="AW20" i="10"/>
  <c r="AW21" i="10"/>
  <c r="AW25" i="10"/>
  <c r="AW27" i="10"/>
  <c r="AW23" i="10"/>
  <c r="AV16" i="4"/>
  <c r="AW26" i="10" l="1"/>
  <c r="AM11" i="5"/>
  <c r="AM10" i="5"/>
  <c r="AM9" i="5"/>
  <c r="AM8" i="5"/>
  <c r="AM7" i="5"/>
  <c r="AM6" i="5"/>
  <c r="AO7" i="4" l="1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T11" i="4" s="1"/>
  <c r="AO27" i="4"/>
  <c r="AT12" i="4" s="1"/>
  <c r="AO6" i="4"/>
  <c r="AT10" i="4" l="1"/>
  <c r="AT9" i="4"/>
  <c r="AT7" i="4"/>
  <c r="AT8" i="4"/>
  <c r="D16" i="2" l="1"/>
  <c r="D5" i="2" s="1"/>
  <c r="C16" i="2"/>
  <c r="C5" i="2" s="1"/>
</calcChain>
</file>

<file path=xl/sharedStrings.xml><?xml version="1.0" encoding="utf-8"?>
<sst xmlns="http://schemas.openxmlformats.org/spreadsheetml/2006/main" count="335" uniqueCount="199">
  <si>
    <t>СВЕДЕНИЯ</t>
  </si>
  <si>
    <t>Категория обучаемых</t>
  </si>
  <si>
    <t>№ строки</t>
  </si>
  <si>
    <t>Проведено занятий</t>
  </si>
  <si>
    <t>Обучено человек</t>
  </si>
  <si>
    <t>Медицинские работники</t>
  </si>
  <si>
    <t>в т. ч. из учреждений: лечебно-профилактических</t>
  </si>
  <si>
    <t xml:space="preserve">                                      санаторно-курортных</t>
  </si>
  <si>
    <t xml:space="preserve">                                      аптечных</t>
  </si>
  <si>
    <t>Студенты высших и средних учебных заведений</t>
  </si>
  <si>
    <t>Немедицинские работники (указать какие)</t>
  </si>
  <si>
    <t>_________</t>
  </si>
  <si>
    <t xml:space="preserve"> </t>
  </si>
  <si>
    <t>№ п/п</t>
  </si>
  <si>
    <t>Школе для больных сердечной недостаточностью</t>
  </si>
  <si>
    <t>Школе для больных на хроническом диализе</t>
  </si>
  <si>
    <t>Школе для больных артериальной гипертензией</t>
  </si>
  <si>
    <t>Школе для больных с заболеваниями суставов и позвоночника</t>
  </si>
  <si>
    <t>Школе для больных бронхиальной астмой</t>
  </si>
  <si>
    <t>Школе для больных сахарным диабетом</t>
  </si>
  <si>
    <t>Школе для пациентов с ишемической болезнью сердца и перенесших острый инфаркт миокарда</t>
  </si>
  <si>
    <t>Школе для пациентов перенесших острое нарушение мозгового кровообращения</t>
  </si>
  <si>
    <t xml:space="preserve">Количество "Школ здоровья" </t>
  </si>
  <si>
    <t xml:space="preserve">              о реализации мероприятий по направлению «Формирование здорового образа жизни»</t>
  </si>
  <si>
    <t>сред. медперсонала</t>
  </si>
  <si>
    <t>Целевая группа</t>
  </si>
  <si>
    <t>Место проведения опроса</t>
  </si>
  <si>
    <t xml:space="preserve">Тема исследования (за отчетный месяц) </t>
  </si>
  <si>
    <t>Всего опрошенных респондентов        (за отчетный месяц)</t>
  </si>
  <si>
    <t>Социологические исследования</t>
  </si>
  <si>
    <t xml:space="preserve">      ____________________________________________</t>
  </si>
  <si>
    <t xml:space="preserve">              за     ___________________________202_  года</t>
  </si>
  <si>
    <t xml:space="preserve">    месяц</t>
  </si>
  <si>
    <t>Направление, виды деятельности</t>
  </si>
  <si>
    <t>Тематика</t>
  </si>
  <si>
    <t>Всего</t>
  </si>
  <si>
    <t>социально значимые направления</t>
  </si>
  <si>
    <t>Профилактика заболеваний органов дыхания</t>
  </si>
  <si>
    <t>Профилактика гинекологических заболеваний</t>
  </si>
  <si>
    <t>Профилактика урологических заболеваний</t>
  </si>
  <si>
    <t>Профилактика абортов</t>
  </si>
  <si>
    <t>Профилактика ИППП</t>
  </si>
  <si>
    <t>Профилактика офтальмологических заболеваний</t>
  </si>
  <si>
    <t>Профилактика стоматологических заболеваний</t>
  </si>
  <si>
    <t>Вакцинопрофилактика</t>
  </si>
  <si>
    <t>Профилактика психических заболеваний</t>
  </si>
  <si>
    <t>Профилактика бешенства</t>
  </si>
  <si>
    <t>Диспансеризация</t>
  </si>
  <si>
    <t>Профилактика ЗКЗ</t>
  </si>
  <si>
    <t>Профилактика сахарного диабета</t>
  </si>
  <si>
    <t>Профилактика туберкулеза</t>
  </si>
  <si>
    <t>Профилактика ВИЧ/СПИДа</t>
  </si>
  <si>
    <t>Профилактика онкологии</t>
  </si>
  <si>
    <t>Профилактика наркомании</t>
  </si>
  <si>
    <t>Профилактика табакокурения</t>
  </si>
  <si>
    <t>Профилактика алкоголизма</t>
  </si>
  <si>
    <t>Пропаганда здорового образа жизни</t>
  </si>
  <si>
    <t>Профилактика обморожения, травм при гололеде</t>
  </si>
  <si>
    <t>Профилактика клещевого боррелиоза</t>
  </si>
  <si>
    <t>Профилактика отравлений грибами</t>
  </si>
  <si>
    <t>Профилактика солнечных ожогов и тепловых ударов</t>
  </si>
  <si>
    <t>Предупреждение укусов змеями</t>
  </si>
  <si>
    <t>Профилактика ОКИ</t>
  </si>
  <si>
    <t>Профилактика гриппа, ОРВИ</t>
  </si>
  <si>
    <t>Профилактика дорожного травматизма</t>
  </si>
  <si>
    <t>Профилактика НКВИ</t>
  </si>
  <si>
    <t>Профилактика кори</t>
  </si>
  <si>
    <t>Другое</t>
  </si>
  <si>
    <t>Профилактика сердечно-сосудистых заболеваний, 
в том числе инфаркта</t>
  </si>
  <si>
    <t>Профилактика неврологических заболеваний,
 в том числе  инсульта</t>
  </si>
  <si>
    <t xml:space="preserve">Профилактика  несчастных случаев на воде, 
правила оказания первой помощи </t>
  </si>
  <si>
    <t>Профилактика заболеваний ЖКТ, 
пропаганда рационального питания</t>
  </si>
  <si>
    <t>Оказание первой помощи при травмах и 
жизнеугрожающих заболеваниях</t>
  </si>
  <si>
    <t>Профилактика Лихорадки западного Нила,
 малярии</t>
  </si>
  <si>
    <t>Организация профилактических мероприятий в рамках межсекторального сотрудничества</t>
  </si>
  <si>
    <t>Групповая консультация</t>
  </si>
  <si>
    <t>Индивидуальная беседа</t>
  </si>
  <si>
    <t>Лекция, видеолекторий</t>
  </si>
  <si>
    <t>Конференция, семинар</t>
  </si>
  <si>
    <t>кол-во</t>
  </si>
  <si>
    <t>охват</t>
  </si>
  <si>
    <t>Тематический час, лекция с элементами игры, творческими заданиями</t>
  </si>
  <si>
    <t>Тренинг</t>
  </si>
  <si>
    <t>Игровая программа, спортивное мероприятие</t>
  </si>
  <si>
    <t>Викторина, конкурс</t>
  </si>
  <si>
    <t>Островок здоровья, Пост здоровья</t>
  </si>
  <si>
    <t>Акция, флешмоб и др.</t>
  </si>
  <si>
    <t>информационно-образовательные формы мероприятий</t>
  </si>
  <si>
    <t>Интерактивные формы мероприятий</t>
  </si>
  <si>
    <t>Онлайн и дистанционные мероприятия (челленджи, флешмобы, викторины, лекции и др.)</t>
  </si>
  <si>
    <t>Интерактивные мероприятия</t>
  </si>
  <si>
    <t>Информац.-образовател. мероприятия</t>
  </si>
  <si>
    <t>Онлайн и дистанционные мероприяти</t>
  </si>
  <si>
    <t>01 строка "Число лиц, обученных основам ЗОЖ"</t>
  </si>
  <si>
    <t>16 строка "Число лиц, участвующих в мероприятиях"</t>
  </si>
  <si>
    <t>публикации в прессе</t>
  </si>
  <si>
    <t>публикации в интернете</t>
  </si>
  <si>
    <t>радиопередачи</t>
  </si>
  <si>
    <t>телепередачи</t>
  </si>
  <si>
    <t>повторы телепередач
(телеэфиры)</t>
  </si>
  <si>
    <t>повторы радиопередач
(радиоэфиры)</t>
  </si>
  <si>
    <t>Название программы</t>
  </si>
  <si>
    <t>Тема сюжета или статьи</t>
  </si>
  <si>
    <t>Выступающий</t>
  </si>
  <si>
    <t>1.</t>
  </si>
  <si>
    <t>2.</t>
  </si>
  <si>
    <t xml:space="preserve">3. </t>
  </si>
  <si>
    <t>Вконтакте</t>
  </si>
  <si>
    <t>Facebook</t>
  </si>
  <si>
    <t>Одноклассники</t>
  </si>
  <si>
    <t>Instagram</t>
  </si>
  <si>
    <t>Другие социальные сети</t>
  </si>
  <si>
    <t xml:space="preserve"> (укажите какие)</t>
  </si>
  <si>
    <t>кол-во подписчиков</t>
  </si>
  <si>
    <t>кол-во публикаций</t>
  </si>
  <si>
    <t xml:space="preserve">Вид СМИ </t>
  </si>
  <si>
    <t>ВСЕГО</t>
  </si>
  <si>
    <t>Дополнительные показатели и сведения</t>
  </si>
  <si>
    <t>Медийная реклама</t>
  </si>
  <si>
    <t>Телевизионная реклама (в эфире телеканалов)</t>
  </si>
  <si>
    <t xml:space="preserve">Количество видеопанелей </t>
  </si>
  <si>
    <t>Холл МО</t>
  </si>
  <si>
    <t>Стационары</t>
  </si>
  <si>
    <t>Школы здоровья</t>
  </si>
  <si>
    <t>Актовый зал</t>
  </si>
  <si>
    <t>Радиореклама (в эфире радиостанций)</t>
  </si>
  <si>
    <t>Внутренняя реклама</t>
  </si>
  <si>
    <t>Трансляция видеороликов в МО</t>
  </si>
  <si>
    <t>Трансляция видеороликов в местах массового скопления людей</t>
  </si>
  <si>
    <t>Количество радиоточек</t>
  </si>
  <si>
    <t>Трансляция аудиороликов в МО</t>
  </si>
  <si>
    <t>Трансляция аудиороликов в местах массового скопления людей</t>
  </si>
  <si>
    <t xml:space="preserve">Уголки здоровья, стенды, санбюллетени, плакаты и др. </t>
  </si>
  <si>
    <t>Прочее</t>
  </si>
  <si>
    <t>Наружная реклама</t>
  </si>
  <si>
    <t>Баннеры</t>
  </si>
  <si>
    <t>Направление и виды деятельности</t>
  </si>
  <si>
    <t>Тумбы</t>
  </si>
  <si>
    <t>Транзитная реклама</t>
  </si>
  <si>
    <t>Реклама на бортах транспорта</t>
  </si>
  <si>
    <t>Реклама внутри транспорта</t>
  </si>
  <si>
    <t>Немедийная реклама</t>
  </si>
  <si>
    <t>буклеты, листовки, памятки</t>
  </si>
  <si>
    <t>брошюры</t>
  </si>
  <si>
    <t>прочее</t>
  </si>
  <si>
    <t>Ксерокопированная полиграфическая продукция</t>
  </si>
  <si>
    <t>Печатная реклама (изготовление по контракту)</t>
  </si>
  <si>
    <t>Изданная полинрафическая продукция</t>
  </si>
  <si>
    <t>Полиграфическая продукция</t>
  </si>
  <si>
    <t>плакаты</t>
  </si>
  <si>
    <t>Сувенирная продукция</t>
  </si>
  <si>
    <t>Сувенирная реклама</t>
  </si>
  <si>
    <t>магниты</t>
  </si>
  <si>
    <t>брелоки</t>
  </si>
  <si>
    <t>флажки</t>
  </si>
  <si>
    <t>ручки</t>
  </si>
  <si>
    <t>блокноты</t>
  </si>
  <si>
    <t>пакеты</t>
  </si>
  <si>
    <t xml:space="preserve">Приложение </t>
  </si>
  <si>
    <t>к приказу управления здравоохранения Липецкой области</t>
  </si>
  <si>
    <t xml:space="preserve">«О предоставлении информации о реализации мероприятий </t>
  </si>
  <si>
    <t>по направлению «Формирование здорового образа жизни»</t>
  </si>
  <si>
    <r>
      <t xml:space="preserve">Из строки "1" обучено: </t>
    </r>
    <r>
      <rPr>
        <sz val="11"/>
        <color theme="1"/>
        <rFont val="Times New Roman"/>
        <family val="1"/>
        <charset val="204"/>
      </rPr>
      <t>врачей</t>
    </r>
  </si>
  <si>
    <t xml:space="preserve">Профилактика  несчастных случаев на воде, правила оказания первой помощи </t>
  </si>
  <si>
    <t>Работа со средствами массовой информации</t>
  </si>
  <si>
    <t>4.</t>
  </si>
  <si>
    <t>5.</t>
  </si>
  <si>
    <t>6.</t>
  </si>
  <si>
    <t>7.</t>
  </si>
  <si>
    <t>8.</t>
  </si>
  <si>
    <t>9.</t>
  </si>
  <si>
    <t>10.</t>
  </si>
  <si>
    <r>
      <t xml:space="preserve">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Деятельность "Школ здоровья"</t>
    </r>
  </si>
  <si>
    <t>прописаны формулы, которые автоматически считают итоговые данные.</t>
  </si>
  <si>
    <t>Ссылка на соцсеть</t>
  </si>
  <si>
    <r>
      <t xml:space="preserve">* В графе «Кол-во подписчиков» необходимо отразить данные, указанные на официальной странице </t>
    </r>
    <r>
      <rPr>
        <u/>
        <sz val="11"/>
        <color theme="1"/>
        <rFont val="Times New Roman"/>
        <family val="1"/>
        <charset val="204"/>
      </rPr>
      <t>на момент подготовки отчета.</t>
    </r>
  </si>
  <si>
    <r>
      <t xml:space="preserve">* В графе «Кол-во публикаций» необходимо указать количество материалов, размещенных на официальной странице </t>
    </r>
    <r>
      <rPr>
        <u/>
        <sz val="11"/>
        <color theme="1"/>
        <rFont val="Times New Roman"/>
        <family val="1"/>
        <charset val="204"/>
      </rPr>
      <t>в течение отчетного месяца</t>
    </r>
    <r>
      <rPr>
        <sz val="11"/>
        <color theme="1"/>
        <rFont val="Times New Roman"/>
        <family val="1"/>
        <charset val="204"/>
      </rPr>
      <t xml:space="preserve">.  </t>
    </r>
  </si>
  <si>
    <t>* В графе «Ссылка на соцсеть» необходимо указать электронный адрес социальной сети.</t>
  </si>
  <si>
    <t xml:space="preserve">                                                                 название медицинской организации</t>
  </si>
  <si>
    <t>Число пациентов, обученных в «Школах здоровья»                  ВСЕГО:</t>
  </si>
  <si>
    <t xml:space="preserve">                заполняется только центром общественного здоровья и медицинской профилактики ГУЗ "ЕВФД"</t>
  </si>
  <si>
    <t>Дата выхода эфира (публикации), № газеты</t>
  </si>
  <si>
    <r>
      <t xml:space="preserve">Количество пациентов, закончивших обучение   </t>
    </r>
    <r>
      <rPr>
        <b/>
        <sz val="11"/>
        <color rgb="FFFF0000"/>
        <rFont val="Times New Roman"/>
        <family val="1"/>
        <charset val="204"/>
      </rPr>
      <t>в текущем месяце</t>
    </r>
  </si>
  <si>
    <t>Школе здорового образа жизни</t>
  </si>
  <si>
    <r>
      <t xml:space="preserve">Прочих школах </t>
    </r>
    <r>
      <rPr>
        <sz val="11"/>
        <color theme="1"/>
        <rFont val="Times New Roman"/>
        <family val="1"/>
        <charset val="204"/>
      </rPr>
      <t>(указать каких по каждой  школе отдельно)</t>
    </r>
  </si>
  <si>
    <r>
      <t xml:space="preserve">В данную таблицу вносятся социологические исследования, проведенные исключительно по инициативе специалистов по ГВ в рамках комплексного плана работы, </t>
    </r>
    <r>
      <rPr>
        <u/>
        <sz val="11"/>
        <color theme="1"/>
        <rFont val="Times New Roman"/>
        <family val="1"/>
        <charset val="204"/>
      </rPr>
      <t>или же внеплановая работа при наличии пояснительной записки, подтверждающей факт проведения анализа полученных сведений</t>
    </r>
    <r>
      <rPr>
        <sz val="11"/>
        <color theme="1"/>
        <rFont val="Times New Roman"/>
        <family val="1"/>
        <charset val="204"/>
      </rPr>
      <t xml:space="preserve">. </t>
    </r>
    <r>
      <rPr>
        <u/>
        <sz val="11"/>
        <color theme="1"/>
        <rFont val="Times New Roman"/>
        <family val="1"/>
        <charset val="204"/>
      </rPr>
      <t>Сведения о проведении работы без наличия пояснительной записки не учитываются</t>
    </r>
    <r>
      <rPr>
        <sz val="11"/>
        <color theme="1"/>
        <rFont val="Times New Roman"/>
        <family val="1"/>
        <charset val="204"/>
      </rPr>
      <t>. Содержание и требования к оформлению пояснительной записки определены в соответствующей методической рекомендации.</t>
    </r>
  </si>
  <si>
    <t>Размещение информации в социальных сетях</t>
  </si>
  <si>
    <t>В графы с цифрой "ноль" данные не вносить, так как в них</t>
  </si>
  <si>
    <t>Социальная реклама</t>
  </si>
  <si>
    <t>Печатная реклама(ксерокопирование и распространение)</t>
  </si>
  <si>
    <t>Стенды</t>
  </si>
  <si>
    <t xml:space="preserve">             Правила заполнения отчетной формы. В графы с цифрой "ноль" данные не вносить, так как в них прописаны формулы. Эти формулы автоматически считают итоговые данные.</t>
  </si>
  <si>
    <t>Правила заполнения отчетной формы. В графы с цифрой "ноль"данные не вносить, так как в них прописаны формулы. Эти формулы автоматически считают итоговые данные.</t>
  </si>
  <si>
    <r>
      <t>П</t>
    </r>
    <r>
      <rPr>
        <b/>
        <u/>
        <sz val="11"/>
        <color rgb="FFFF0000"/>
        <rFont val="Times New Roman"/>
        <family val="1"/>
        <charset val="204"/>
      </rPr>
      <t>равила заполнения отчетной формы. В графы с цифрой "ноль" данные не вносить, так как в них прописаны формулы. Эти формулы автоматически считают итоговые данные.</t>
    </r>
  </si>
  <si>
    <t xml:space="preserve">                                                                              Обучение кадров*    </t>
  </si>
  <si>
    <t>в том числе в:  Школе для беременных</t>
  </si>
  <si>
    <t>15 строка "Число проведенных массовых мероприятий"</t>
  </si>
  <si>
    <t>Форма 30, таблица 4809</t>
  </si>
  <si>
    <t>Пояснительная записка к отчету о проведенной информационно - разъяснительной работе через СМИ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</si>
</sst>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Border="1"/>
    <xf numFmtId="0" fontId="5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0" fontId="0" fillId="0" borderId="0" xfId="0" applyFont="1"/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8" fillId="7" borderId="1" xfId="0" applyFont="1" applyFill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12" xfId="0" applyFont="1" applyBorder="1" applyProtection="1">
      <protection locked="0"/>
    </xf>
    <xf numFmtId="0" fontId="0" fillId="0" borderId="27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protection locked="0"/>
    </xf>
    <xf numFmtId="0" fontId="0" fillId="0" borderId="44" xfId="0" applyFont="1" applyBorder="1" applyProtection="1"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left" vertical="top" wrapText="1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37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0" fillId="0" borderId="1" xfId="0" applyFont="1" applyBorder="1" applyAlignment="1" applyProtection="1">
      <alignment textRotation="90"/>
      <protection locked="0"/>
    </xf>
    <xf numFmtId="0" fontId="1" fillId="7" borderId="13" xfId="0" applyFont="1" applyFill="1" applyBorder="1" applyAlignment="1" applyProtection="1">
      <alignment horizontal="center"/>
    </xf>
    <xf numFmtId="0" fontId="1" fillId="7" borderId="29" xfId="0" applyFont="1" applyFill="1" applyBorder="1" applyAlignment="1" applyProtection="1">
      <alignment horizontal="center"/>
    </xf>
    <xf numFmtId="0" fontId="1" fillId="7" borderId="18" xfId="0" applyFont="1" applyFill="1" applyBorder="1" applyAlignment="1" applyProtection="1">
      <alignment horizontal="center"/>
    </xf>
    <xf numFmtId="0" fontId="8" fillId="9" borderId="33" xfId="0" applyFont="1" applyFill="1" applyBorder="1" applyAlignment="1" applyProtection="1">
      <alignment horizontal="center" vertical="center"/>
    </xf>
    <xf numFmtId="0" fontId="8" fillId="9" borderId="30" xfId="0" applyFont="1" applyFill="1" applyBorder="1" applyAlignment="1" applyProtection="1">
      <alignment horizontal="center" vertical="center"/>
    </xf>
    <xf numFmtId="0" fontId="8" fillId="9" borderId="33" xfId="0" applyFont="1" applyFill="1" applyBorder="1" applyAlignment="1" applyProtection="1">
      <alignment horizontal="center" vertical="top"/>
    </xf>
    <xf numFmtId="0" fontId="8" fillId="9" borderId="19" xfId="0" applyFont="1" applyFill="1" applyBorder="1" applyAlignment="1" applyProtection="1">
      <alignment horizontal="center" vertical="top"/>
    </xf>
    <xf numFmtId="0" fontId="8" fillId="9" borderId="30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0" fontId="13" fillId="9" borderId="15" xfId="0" applyFont="1" applyFill="1" applyBorder="1" applyAlignment="1" applyProtection="1">
      <protection locked="0"/>
    </xf>
    <xf numFmtId="0" fontId="13" fillId="9" borderId="17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3" fillId="9" borderId="31" xfId="0" applyFont="1" applyFill="1" applyBorder="1" applyAlignment="1" applyProtection="1">
      <protection locked="0"/>
    </xf>
    <xf numFmtId="0" fontId="13" fillId="9" borderId="34" xfId="0" applyFont="1" applyFill="1" applyBorder="1" applyAlignment="1" applyProtection="1">
      <protection locked="0"/>
    </xf>
    <xf numFmtId="0" fontId="0" fillId="0" borderId="0" xfId="0" applyProtection="1"/>
    <xf numFmtId="0" fontId="5" fillId="7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/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2" fillId="0" borderId="0" xfId="0" applyFont="1" applyAlignment="1" applyProtection="1">
      <protection locked="0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3" fillId="9" borderId="1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31" xfId="0" applyFont="1" applyFill="1" applyBorder="1" applyAlignment="1" applyProtection="1">
      <alignment vertical="center"/>
      <protection locked="0"/>
    </xf>
    <xf numFmtId="0" fontId="13" fillId="9" borderId="32" xfId="0" applyFont="1" applyFill="1" applyBorder="1" applyAlignment="1" applyProtection="1">
      <alignment vertical="center"/>
      <protection locked="0"/>
    </xf>
    <xf numFmtId="0" fontId="13" fillId="9" borderId="34" xfId="0" applyFont="1" applyFill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textRotation="90"/>
      <protection locked="0"/>
    </xf>
    <xf numFmtId="0" fontId="8" fillId="0" borderId="17" xfId="0" applyFont="1" applyBorder="1" applyAlignment="1" applyProtection="1">
      <alignment horizontal="center" vertical="center" textRotation="90"/>
      <protection locked="0"/>
    </xf>
    <xf numFmtId="0" fontId="8" fillId="0" borderId="20" xfId="0" applyFont="1" applyBorder="1" applyAlignment="1" applyProtection="1">
      <alignment horizontal="center" vertical="center" textRotation="90"/>
      <protection locked="0"/>
    </xf>
    <xf numFmtId="0" fontId="8" fillId="0" borderId="28" xfId="0" applyFont="1" applyBorder="1" applyAlignment="1" applyProtection="1">
      <alignment horizontal="center" vertical="center" textRotation="90"/>
      <protection locked="0"/>
    </xf>
    <xf numFmtId="0" fontId="8" fillId="0" borderId="31" xfId="0" applyFont="1" applyBorder="1" applyAlignment="1" applyProtection="1">
      <alignment horizontal="center" vertical="center" textRotation="90"/>
      <protection locked="0"/>
    </xf>
    <xf numFmtId="0" fontId="8" fillId="0" borderId="34" xfId="0" applyFont="1" applyBorder="1" applyAlignment="1" applyProtection="1">
      <alignment horizontal="center" vertical="center" textRotation="90"/>
      <protection locked="0"/>
    </xf>
    <xf numFmtId="0" fontId="8" fillId="0" borderId="24" xfId="0" applyFont="1" applyBorder="1" applyAlignment="1" applyProtection="1">
      <alignment horizontal="center" textRotation="90" wrapText="1"/>
      <protection locked="0"/>
    </xf>
    <xf numFmtId="0" fontId="8" fillId="0" borderId="25" xfId="0" applyFont="1" applyBorder="1" applyAlignment="1" applyProtection="1">
      <alignment horizontal="center" textRotation="90" wrapText="1"/>
      <protection locked="0"/>
    </xf>
    <xf numFmtId="0" fontId="8" fillId="0" borderId="39" xfId="0" applyFont="1" applyBorder="1" applyAlignment="1" applyProtection="1">
      <alignment horizontal="center" textRotation="90" wrapText="1"/>
      <protection locked="0"/>
    </xf>
    <xf numFmtId="0" fontId="8" fillId="0" borderId="40" xfId="0" applyFont="1" applyBorder="1" applyAlignment="1" applyProtection="1">
      <alignment horizontal="center" textRotation="90" wrapText="1"/>
      <protection locked="0"/>
    </xf>
    <xf numFmtId="0" fontId="8" fillId="0" borderId="35" xfId="0" applyFont="1" applyBorder="1" applyAlignment="1" applyProtection="1">
      <alignment horizontal="center" textRotation="90" wrapText="1"/>
      <protection locked="0"/>
    </xf>
    <xf numFmtId="0" fontId="8" fillId="0" borderId="36" xfId="0" applyFont="1" applyBorder="1" applyAlignment="1" applyProtection="1">
      <alignment horizontal="center" textRotation="90" wrapText="1"/>
      <protection locked="0"/>
    </xf>
    <xf numFmtId="49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49" fontId="5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5" fillId="0" borderId="11" xfId="0" applyNumberFormat="1" applyFont="1" applyBorder="1" applyAlignment="1" applyProtection="1">
      <alignment horizontal="center" vertical="center" textRotation="90" wrapText="1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 vertical="center" textRotation="90"/>
      <protection locked="0"/>
    </xf>
    <xf numFmtId="0" fontId="8" fillId="0" borderId="25" xfId="0" applyFont="1" applyBorder="1" applyAlignment="1" applyProtection="1">
      <alignment horizontal="center" vertical="center" textRotation="90"/>
      <protection locked="0"/>
    </xf>
    <xf numFmtId="0" fontId="8" fillId="0" borderId="39" xfId="0" applyFont="1" applyBorder="1" applyAlignment="1" applyProtection="1">
      <alignment horizontal="center" vertical="center" textRotation="90"/>
      <protection locked="0"/>
    </xf>
    <xf numFmtId="0" fontId="8" fillId="0" borderId="40" xfId="0" applyFont="1" applyBorder="1" applyAlignment="1" applyProtection="1">
      <alignment horizontal="center" vertical="center" textRotation="90"/>
      <protection locked="0"/>
    </xf>
    <xf numFmtId="0" fontId="8" fillId="0" borderId="35" xfId="0" applyFont="1" applyBorder="1" applyAlignment="1" applyProtection="1">
      <alignment horizontal="center" vertical="center" textRotation="90"/>
      <protection locked="0"/>
    </xf>
    <xf numFmtId="0" fontId="8" fillId="0" borderId="36" xfId="0" applyFont="1" applyBorder="1" applyAlignment="1" applyProtection="1">
      <alignment horizontal="center" vertical="center" textRotation="90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textRotation="90" wrapText="1"/>
      <protection locked="0"/>
    </xf>
    <xf numFmtId="0" fontId="8" fillId="0" borderId="12" xfId="0" applyFont="1" applyBorder="1" applyAlignment="1" applyProtection="1">
      <alignment horizontal="center" vertical="center" textRotation="90" wrapText="1"/>
      <protection locked="0"/>
    </xf>
    <xf numFmtId="0" fontId="8" fillId="0" borderId="27" xfId="0" applyFont="1" applyBorder="1" applyAlignment="1" applyProtection="1">
      <alignment horizontal="center" vertical="center" textRotation="90" wrapText="1"/>
      <protection locked="0"/>
    </xf>
    <xf numFmtId="0" fontId="8" fillId="0" borderId="39" xfId="0" applyFont="1" applyBorder="1" applyAlignment="1" applyProtection="1">
      <alignment horizontal="center" vertical="center" textRotation="90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8" fillId="0" borderId="35" xfId="0" applyFont="1" applyBorder="1" applyAlignment="1" applyProtection="1">
      <alignment horizontal="center" vertical="center" textRotation="90" wrapText="1"/>
      <protection locked="0"/>
    </xf>
    <xf numFmtId="0" fontId="8" fillId="0" borderId="11" xfId="0" applyFont="1" applyBorder="1" applyAlignment="1" applyProtection="1">
      <alignment horizontal="center" vertical="center" textRotation="90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7" borderId="13" xfId="0" applyFont="1" applyFill="1" applyBorder="1" applyAlignment="1" applyProtection="1">
      <alignment horizontal="center" vertical="center" textRotation="90" wrapText="1"/>
      <protection locked="0"/>
    </xf>
    <xf numFmtId="0" fontId="8" fillId="7" borderId="18" xfId="0" applyFont="1" applyFill="1" applyBorder="1" applyAlignment="1" applyProtection="1">
      <alignment horizontal="center" vertical="center" textRotation="90" wrapText="1"/>
      <protection locked="0"/>
    </xf>
    <xf numFmtId="0" fontId="8" fillId="7" borderId="29" xfId="0" applyFont="1" applyFill="1" applyBorder="1" applyAlignment="1" applyProtection="1">
      <alignment horizontal="center" vertical="center" textRotation="90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45" xfId="0" applyNumberFormat="1" applyFont="1" applyBorder="1" applyAlignment="1" applyProtection="1">
      <alignment horizontal="center" vertical="center" textRotation="90" wrapText="1"/>
      <protection locked="0"/>
    </xf>
    <xf numFmtId="49" fontId="5" fillId="0" borderId="40" xfId="0" applyNumberFormat="1" applyFont="1" applyBorder="1" applyAlignment="1" applyProtection="1">
      <alignment horizontal="center" vertical="center" textRotation="90" wrapText="1"/>
      <protection locked="0"/>
    </xf>
    <xf numFmtId="49" fontId="5" fillId="0" borderId="36" xfId="0" applyNumberFormat="1" applyFont="1" applyBorder="1" applyAlignment="1" applyProtection="1">
      <alignment horizontal="center" vertical="center" textRotation="90" wrapText="1"/>
      <protection locked="0"/>
    </xf>
    <xf numFmtId="0" fontId="8" fillId="9" borderId="14" xfId="0" applyFont="1" applyFill="1" applyBorder="1" applyAlignment="1" applyProtection="1">
      <alignment horizontal="center" vertical="center" wrapText="1"/>
      <protection locked="0"/>
    </xf>
    <xf numFmtId="0" fontId="8" fillId="9" borderId="30" xfId="0" applyFont="1" applyFill="1" applyBorder="1" applyAlignment="1" applyProtection="1">
      <alignment horizontal="center" vertical="center" wrapText="1"/>
      <protection locked="0"/>
    </xf>
    <xf numFmtId="0" fontId="8" fillId="9" borderId="15" xfId="0" applyFont="1" applyFill="1" applyBorder="1" applyAlignment="1" applyProtection="1">
      <alignment horizontal="center" vertical="center"/>
      <protection locked="0"/>
    </xf>
    <xf numFmtId="0" fontId="8" fillId="9" borderId="16" xfId="0" applyFont="1" applyFill="1" applyBorder="1" applyAlignment="1" applyProtection="1">
      <alignment horizontal="center" vertical="center"/>
      <protection locked="0"/>
    </xf>
    <xf numFmtId="0" fontId="8" fillId="9" borderId="17" xfId="0" applyFont="1" applyFill="1" applyBorder="1" applyAlignment="1" applyProtection="1">
      <alignment horizontal="center" vertical="center"/>
      <protection locked="0"/>
    </xf>
    <xf numFmtId="0" fontId="8" fillId="9" borderId="20" xfId="0" applyFont="1" applyFill="1" applyBorder="1" applyAlignment="1" applyProtection="1">
      <alignment horizontal="center" vertical="center"/>
      <protection locked="0"/>
    </xf>
    <xf numFmtId="0" fontId="8" fillId="9" borderId="0" xfId="0" applyFont="1" applyFill="1" applyBorder="1" applyAlignment="1" applyProtection="1">
      <alignment horizontal="center" vertical="center"/>
      <protection locked="0"/>
    </xf>
    <xf numFmtId="0" fontId="8" fillId="9" borderId="28" xfId="0" applyFont="1" applyFill="1" applyBorder="1" applyAlignment="1" applyProtection="1">
      <alignment horizontal="center" vertical="center"/>
      <protection locked="0"/>
    </xf>
    <xf numFmtId="0" fontId="8" fillId="9" borderId="31" xfId="0" applyFont="1" applyFill="1" applyBorder="1" applyAlignment="1" applyProtection="1">
      <alignment horizontal="center" vertical="center"/>
      <protection locked="0"/>
    </xf>
    <xf numFmtId="0" fontId="8" fillId="9" borderId="32" xfId="0" applyFont="1" applyFill="1" applyBorder="1" applyAlignment="1" applyProtection="1">
      <alignment horizontal="center" vertical="center"/>
      <protection locked="0"/>
    </xf>
    <xf numFmtId="0" fontId="8" fillId="9" borderId="34" xfId="0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 wrapText="1"/>
      <protection locked="0"/>
    </xf>
    <xf numFmtId="0" fontId="8" fillId="9" borderId="14" xfId="0" applyFont="1" applyFill="1" applyBorder="1" applyAlignment="1" applyProtection="1">
      <alignment horizontal="center" vertical="center"/>
      <protection locked="0"/>
    </xf>
    <xf numFmtId="0" fontId="8" fillId="9" borderId="30" xfId="0" applyFont="1" applyFill="1" applyBorder="1" applyAlignment="1" applyProtection="1">
      <alignment horizontal="center" vertical="center"/>
      <protection locked="0"/>
    </xf>
    <xf numFmtId="0" fontId="8" fillId="9" borderId="14" xfId="0" applyFont="1" applyFill="1" applyBorder="1" applyAlignment="1" applyProtection="1">
      <alignment horizontal="center" vertical="center" textRotation="90" wrapText="1"/>
      <protection locked="0"/>
    </xf>
    <xf numFmtId="0" fontId="8" fillId="9" borderId="19" xfId="0" applyFont="1" applyFill="1" applyBorder="1" applyAlignment="1" applyProtection="1">
      <alignment horizontal="center" vertical="center" textRotation="90" wrapText="1"/>
      <protection locked="0"/>
    </xf>
    <xf numFmtId="0" fontId="8" fillId="9" borderId="41" xfId="0" applyFont="1" applyFill="1" applyBorder="1" applyAlignment="1" applyProtection="1">
      <alignment horizontal="left" vertical="top" wrapText="1"/>
      <protection locked="0"/>
    </xf>
    <xf numFmtId="0" fontId="8" fillId="9" borderId="42" xfId="0" applyFont="1" applyFill="1" applyBorder="1" applyAlignment="1" applyProtection="1">
      <alignment horizontal="left" vertical="top" wrapText="1"/>
      <protection locked="0"/>
    </xf>
    <xf numFmtId="0" fontId="8" fillId="9" borderId="15" xfId="0" applyFont="1" applyFill="1" applyBorder="1" applyAlignment="1" applyProtection="1">
      <alignment horizontal="left" vertical="top" wrapText="1"/>
      <protection locked="0"/>
    </xf>
    <xf numFmtId="0" fontId="8" fillId="9" borderId="16" xfId="0" applyFont="1" applyFill="1" applyBorder="1" applyAlignment="1" applyProtection="1">
      <alignment horizontal="left" vertical="top" wrapText="1"/>
      <protection locked="0"/>
    </xf>
    <xf numFmtId="0" fontId="8" fillId="9" borderId="17" xfId="0" applyFont="1" applyFill="1" applyBorder="1" applyAlignment="1" applyProtection="1">
      <alignment horizontal="left" vertical="top" wrapText="1"/>
      <protection locked="0"/>
    </xf>
    <xf numFmtId="0" fontId="8" fillId="9" borderId="41" xfId="0" applyFont="1" applyFill="1" applyBorder="1" applyAlignment="1" applyProtection="1">
      <alignment horizontal="left" vertical="top"/>
      <protection locked="0"/>
    </xf>
    <xf numFmtId="0" fontId="8" fillId="9" borderId="42" xfId="0" applyFont="1" applyFill="1" applyBorder="1" applyAlignment="1" applyProtection="1">
      <alignment horizontal="left" vertical="top"/>
      <protection locked="0"/>
    </xf>
    <xf numFmtId="0" fontId="8" fillId="9" borderId="43" xfId="0" applyFont="1" applyFill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center" textRotation="90"/>
      <protection locked="0"/>
    </xf>
    <xf numFmtId="0" fontId="0" fillId="0" borderId="0" xfId="0" applyBorder="1" applyAlignment="1" applyProtection="1">
      <alignment horizontal="center" vertical="center" textRotation="90"/>
      <protection locked="0"/>
    </xf>
    <xf numFmtId="0" fontId="8" fillId="0" borderId="14" xfId="0" applyFont="1" applyBorder="1" applyAlignment="1" applyProtection="1">
      <alignment horizontal="center" vertical="center" textRotation="90"/>
      <protection locked="0"/>
    </xf>
    <xf numFmtId="0" fontId="0" fillId="0" borderId="19" xfId="0" applyBorder="1" applyAlignment="1" applyProtection="1">
      <alignment horizontal="center" vertical="center" textRotation="90"/>
      <protection locked="0"/>
    </xf>
    <xf numFmtId="0" fontId="0" fillId="0" borderId="30" xfId="0" applyBorder="1" applyAlignment="1" applyProtection="1">
      <alignment horizontal="center" vertical="center" textRotation="90"/>
      <protection locked="0"/>
    </xf>
    <xf numFmtId="0" fontId="12" fillId="9" borderId="14" xfId="0" applyFont="1" applyFill="1" applyBorder="1" applyAlignment="1" applyProtection="1">
      <alignment horizontal="center" vertical="center" textRotation="90" wrapText="1"/>
      <protection locked="0"/>
    </xf>
    <xf numFmtId="0" fontId="12" fillId="9" borderId="19" xfId="0" applyFont="1" applyFill="1" applyBorder="1" applyAlignment="1" applyProtection="1">
      <alignment horizontal="center" vertical="center" textRotation="90" wrapText="1"/>
      <protection locked="0"/>
    </xf>
    <xf numFmtId="0" fontId="12" fillId="9" borderId="30" xfId="0" applyFont="1" applyFill="1" applyBorder="1" applyAlignment="1" applyProtection="1">
      <alignment horizontal="center" vertical="center" textRotation="90" wrapText="1"/>
      <protection locked="0"/>
    </xf>
    <xf numFmtId="0" fontId="8" fillId="0" borderId="25" xfId="0" applyFont="1" applyBorder="1" applyAlignment="1" applyProtection="1">
      <alignment horizontal="center" vertical="center" textRotation="90" wrapText="1"/>
      <protection locked="0"/>
    </xf>
    <xf numFmtId="0" fontId="8" fillId="0" borderId="40" xfId="0" applyFont="1" applyBorder="1" applyAlignment="1" applyProtection="1">
      <alignment horizontal="center" vertical="center" textRotation="90" wrapText="1"/>
      <protection locked="0"/>
    </xf>
    <xf numFmtId="0" fontId="8" fillId="0" borderId="36" xfId="0" applyFont="1" applyBorder="1" applyAlignment="1" applyProtection="1">
      <alignment horizontal="center" vertical="center" textRotation="90" wrapText="1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textRotation="90" wrapText="1"/>
      <protection locked="0"/>
    </xf>
    <xf numFmtId="0" fontId="13" fillId="9" borderId="15" xfId="0" applyFont="1" applyFill="1" applyBorder="1" applyAlignment="1" applyProtection="1">
      <alignment horizontal="center" vertical="center"/>
      <protection locked="0"/>
    </xf>
    <xf numFmtId="0" fontId="13" fillId="9" borderId="16" xfId="0" applyFont="1" applyFill="1" applyBorder="1" applyAlignment="1" applyProtection="1">
      <alignment horizontal="center" vertical="center"/>
      <protection locked="0"/>
    </xf>
    <xf numFmtId="0" fontId="13" fillId="9" borderId="17" xfId="0" applyFont="1" applyFill="1" applyBorder="1" applyAlignment="1" applyProtection="1">
      <alignment horizontal="center" vertical="center"/>
      <protection locked="0"/>
    </xf>
    <xf numFmtId="0" fontId="13" fillId="9" borderId="31" xfId="0" applyFont="1" applyFill="1" applyBorder="1" applyAlignment="1" applyProtection="1">
      <alignment horizontal="center" vertical="center"/>
      <protection locked="0"/>
    </xf>
    <xf numFmtId="0" fontId="13" fillId="9" borderId="32" xfId="0" applyFont="1" applyFill="1" applyBorder="1" applyAlignment="1" applyProtection="1">
      <alignment horizontal="center" vertical="center"/>
      <protection locked="0"/>
    </xf>
    <xf numFmtId="0" fontId="13" fillId="9" borderId="34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0" fontId="8" fillId="2" borderId="11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3" fillId="9" borderId="15" xfId="0" applyFont="1" applyFill="1" applyBorder="1" applyAlignment="1" applyProtection="1">
      <alignment horizontal="left" vertical="center" wrapText="1"/>
      <protection locked="0"/>
    </xf>
    <xf numFmtId="0" fontId="13" fillId="9" borderId="16" xfId="0" applyFont="1" applyFill="1" applyBorder="1" applyAlignment="1" applyProtection="1">
      <alignment horizontal="left" vertical="center" wrapText="1"/>
      <protection locked="0"/>
    </xf>
    <xf numFmtId="0" fontId="13" fillId="9" borderId="17" xfId="0" applyFont="1" applyFill="1" applyBorder="1" applyAlignment="1" applyProtection="1">
      <alignment horizontal="left" vertical="center" wrapText="1"/>
      <protection locked="0"/>
    </xf>
    <xf numFmtId="0" fontId="13" fillId="9" borderId="20" xfId="0" applyFont="1" applyFill="1" applyBorder="1" applyAlignment="1" applyProtection="1">
      <alignment horizontal="left" vertical="center" wrapText="1"/>
      <protection locked="0"/>
    </xf>
    <xf numFmtId="0" fontId="13" fillId="9" borderId="0" xfId="0" applyFont="1" applyFill="1" applyBorder="1" applyAlignment="1" applyProtection="1">
      <alignment horizontal="left" vertical="center" wrapText="1"/>
      <protection locked="0"/>
    </xf>
    <xf numFmtId="0" fontId="13" fillId="9" borderId="28" xfId="0" applyFont="1" applyFill="1" applyBorder="1" applyAlignment="1" applyProtection="1">
      <alignment horizontal="left" vertical="center" wrapText="1"/>
      <protection locked="0"/>
    </xf>
    <xf numFmtId="0" fontId="13" fillId="9" borderId="31" xfId="0" applyFont="1" applyFill="1" applyBorder="1" applyAlignment="1" applyProtection="1">
      <alignment horizontal="left" vertical="center" wrapText="1"/>
      <protection locked="0"/>
    </xf>
    <xf numFmtId="0" fontId="13" fillId="9" borderId="32" xfId="0" applyFont="1" applyFill="1" applyBorder="1" applyAlignment="1" applyProtection="1">
      <alignment horizontal="left" vertical="center" wrapText="1"/>
      <protection locked="0"/>
    </xf>
    <xf numFmtId="0" fontId="13" fillId="9" borderId="3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 applyProtection="1">
      <alignment horizontal="center" vertical="center" textRotation="90" wrapText="1"/>
      <protection locked="0"/>
    </xf>
    <xf numFmtId="0" fontId="8" fillId="3" borderId="11" xfId="0" applyFont="1" applyFill="1" applyBorder="1" applyAlignment="1" applyProtection="1">
      <alignment horizontal="center" vertical="center" textRotation="90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Normal="100" zoomScaleSheetLayoutView="100" zoomScalePageLayoutView="70" workbookViewId="0">
      <selection activeCell="M22" sqref="M22"/>
    </sheetView>
  </sheetViews>
  <sheetFormatPr defaultRowHeight="15" x14ac:dyDescent="0.25"/>
  <cols>
    <col min="1" max="1" width="47.85546875" customWidth="1"/>
    <col min="2" max="2" width="10.85546875" customWidth="1"/>
    <col min="3" max="3" width="21" customWidth="1"/>
    <col min="4" max="4" width="25.140625" customWidth="1"/>
    <col min="5" max="5" width="45.85546875" customWidth="1"/>
    <col min="7" max="7" width="5.140625" customWidth="1"/>
  </cols>
  <sheetData>
    <row r="1" spans="1:11" x14ac:dyDescent="0.25">
      <c r="E1" s="100" t="s">
        <v>158</v>
      </c>
      <c r="F1" s="100"/>
      <c r="G1" s="100"/>
    </row>
    <row r="2" spans="1:11" x14ac:dyDescent="0.25">
      <c r="E2" s="97" t="s">
        <v>159</v>
      </c>
      <c r="F2" s="97"/>
      <c r="G2" s="97"/>
    </row>
    <row r="3" spans="1:11" x14ac:dyDescent="0.25">
      <c r="E3" s="97" t="s">
        <v>160</v>
      </c>
      <c r="F3" s="97"/>
      <c r="G3" s="97"/>
    </row>
    <row r="4" spans="1:11" ht="14.25" customHeight="1" x14ac:dyDescent="0.25">
      <c r="E4" s="97" t="s">
        <v>161</v>
      </c>
      <c r="F4" s="97"/>
      <c r="G4" s="97"/>
    </row>
    <row r="5" spans="1:11" ht="15.75" x14ac:dyDescent="0.25">
      <c r="A5" s="98" t="s">
        <v>0</v>
      </c>
      <c r="B5" s="98"/>
      <c r="C5" s="98"/>
      <c r="D5" s="98"/>
      <c r="E5" s="2"/>
      <c r="F5" s="3"/>
      <c r="G5" s="3"/>
      <c r="H5" s="3"/>
      <c r="I5" s="3"/>
      <c r="J5" s="3"/>
      <c r="K5" s="3"/>
    </row>
    <row r="6" spans="1:11" ht="15.75" x14ac:dyDescent="0.25">
      <c r="A6" s="99" t="s">
        <v>23</v>
      </c>
      <c r="B6" s="99"/>
      <c r="C6" s="99"/>
      <c r="D6" s="99"/>
      <c r="E6" s="2"/>
      <c r="F6" s="3"/>
      <c r="G6" s="3"/>
      <c r="H6" s="3"/>
      <c r="I6" s="3"/>
      <c r="J6" s="3"/>
      <c r="K6" s="3"/>
    </row>
    <row r="7" spans="1:11" ht="15.75" x14ac:dyDescent="0.25">
      <c r="A7" s="101" t="s">
        <v>30</v>
      </c>
      <c r="B7" s="101"/>
      <c r="C7" s="101"/>
      <c r="D7" s="101"/>
      <c r="E7" s="2"/>
      <c r="F7" s="4"/>
      <c r="G7" s="3"/>
      <c r="H7" s="3"/>
      <c r="I7" s="3"/>
      <c r="J7" s="3"/>
      <c r="K7" s="3"/>
    </row>
    <row r="8" spans="1:11" ht="15.75" x14ac:dyDescent="0.25">
      <c r="A8" s="100" t="s">
        <v>178</v>
      </c>
      <c r="B8" s="100"/>
      <c r="C8" s="100"/>
      <c r="D8" s="100"/>
      <c r="E8" s="3"/>
      <c r="F8" s="3"/>
      <c r="G8" s="3"/>
      <c r="H8" s="3"/>
      <c r="I8" s="3"/>
      <c r="J8" s="3"/>
      <c r="K8" s="3"/>
    </row>
    <row r="9" spans="1:11" ht="15.75" x14ac:dyDescent="0.25">
      <c r="A9" s="102" t="s">
        <v>31</v>
      </c>
      <c r="B9" s="102"/>
      <c r="C9" s="102"/>
      <c r="D9" s="102"/>
      <c r="E9" s="3"/>
      <c r="F9" s="3"/>
      <c r="G9" s="3"/>
      <c r="H9" s="3"/>
      <c r="I9" s="3"/>
      <c r="J9" s="3"/>
      <c r="K9" s="3"/>
    </row>
    <row r="10" spans="1:11" ht="15.75" x14ac:dyDescent="0.25">
      <c r="A10" s="103" t="s">
        <v>32</v>
      </c>
      <c r="B10" s="103"/>
      <c r="C10" s="103"/>
      <c r="D10" s="103"/>
      <c r="E10" s="3"/>
      <c r="F10" s="3"/>
      <c r="G10" s="3"/>
      <c r="H10" s="3"/>
      <c r="I10" s="3"/>
      <c r="J10" s="3"/>
      <c r="K10" s="3"/>
    </row>
    <row r="11" spans="1:11" ht="15.75" x14ac:dyDescent="0.25">
      <c r="A11" s="104" t="s">
        <v>194</v>
      </c>
      <c r="B11" s="104"/>
      <c r="C11" s="104"/>
      <c r="D11" s="104"/>
      <c r="E11" s="3"/>
      <c r="F11" s="3"/>
      <c r="G11" s="3"/>
      <c r="H11" s="3"/>
      <c r="I11" s="3"/>
      <c r="J11" s="3"/>
      <c r="K11" s="3"/>
    </row>
    <row r="12" spans="1:11" ht="15.75" x14ac:dyDescent="0.25">
      <c r="A12" s="97" t="s">
        <v>180</v>
      </c>
      <c r="B12" s="97"/>
      <c r="C12" s="97"/>
      <c r="D12" s="97"/>
      <c r="E12" s="3"/>
      <c r="F12" s="3"/>
      <c r="G12" s="3"/>
      <c r="H12" s="3"/>
      <c r="I12" s="3"/>
      <c r="J12" s="3"/>
      <c r="K12" s="3"/>
    </row>
    <row r="13" spans="1:11" ht="15.7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22" t="s">
        <v>1</v>
      </c>
      <c r="B14" s="22" t="s">
        <v>2</v>
      </c>
      <c r="C14" s="22" t="s">
        <v>3</v>
      </c>
      <c r="D14" s="22" t="s">
        <v>4</v>
      </c>
      <c r="E14" s="1"/>
      <c r="F14" s="1"/>
    </row>
    <row r="15" spans="1:11" x14ac:dyDescent="0.25">
      <c r="A15" s="22">
        <v>1</v>
      </c>
      <c r="B15" s="22">
        <v>2</v>
      </c>
      <c r="C15" s="14">
        <v>3</v>
      </c>
      <c r="D15" s="22">
        <v>4</v>
      </c>
      <c r="E15" s="1"/>
      <c r="F15" s="1"/>
    </row>
    <row r="16" spans="1:11" x14ac:dyDescent="0.25">
      <c r="A16" s="6" t="s">
        <v>5</v>
      </c>
      <c r="B16" s="5">
        <v>1</v>
      </c>
      <c r="C16" s="7"/>
      <c r="D16" s="5"/>
      <c r="E16" s="1"/>
      <c r="F16" s="1"/>
    </row>
    <row r="17" spans="1:6" x14ac:dyDescent="0.25">
      <c r="A17" s="6" t="s">
        <v>6</v>
      </c>
      <c r="B17" s="5">
        <v>2</v>
      </c>
      <c r="C17" s="7"/>
      <c r="D17" s="5"/>
      <c r="E17" s="1"/>
      <c r="F17" s="1"/>
    </row>
    <row r="18" spans="1:6" x14ac:dyDescent="0.25">
      <c r="A18" s="6" t="s">
        <v>7</v>
      </c>
      <c r="B18" s="5">
        <v>3</v>
      </c>
      <c r="C18" s="7"/>
      <c r="D18" s="5"/>
      <c r="E18" s="1"/>
      <c r="F18" s="1"/>
    </row>
    <row r="19" spans="1:6" x14ac:dyDescent="0.25">
      <c r="A19" s="6" t="s">
        <v>8</v>
      </c>
      <c r="B19" s="5">
        <v>4</v>
      </c>
      <c r="C19" s="7"/>
      <c r="D19" s="5"/>
      <c r="E19" s="1"/>
      <c r="F19" s="1"/>
    </row>
    <row r="20" spans="1:6" x14ac:dyDescent="0.25">
      <c r="A20" s="6" t="s">
        <v>9</v>
      </c>
      <c r="B20" s="5">
        <v>5</v>
      </c>
      <c r="C20" s="7"/>
      <c r="D20" s="5"/>
      <c r="E20" s="1"/>
      <c r="F20" s="1"/>
    </row>
    <row r="21" spans="1:6" x14ac:dyDescent="0.25">
      <c r="A21" s="6" t="s">
        <v>10</v>
      </c>
      <c r="B21" s="5">
        <v>6</v>
      </c>
      <c r="C21" s="7"/>
      <c r="D21" s="5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4" spans="1:6" x14ac:dyDescent="0.25">
      <c r="A24" s="9" t="s">
        <v>162</v>
      </c>
      <c r="B24" s="8" t="s">
        <v>11</v>
      </c>
      <c r="C24" s="1" t="s">
        <v>24</v>
      </c>
      <c r="D24" s="12" t="s">
        <v>11</v>
      </c>
    </row>
  </sheetData>
  <mergeCells count="12">
    <mergeCell ref="E1:G1"/>
    <mergeCell ref="E2:G2"/>
    <mergeCell ref="E3:G3"/>
    <mergeCell ref="E4:G4"/>
    <mergeCell ref="A11:D11"/>
    <mergeCell ref="A12:D12"/>
    <mergeCell ref="A5:D5"/>
    <mergeCell ref="A6:D6"/>
    <mergeCell ref="A8:D8"/>
    <mergeCell ref="A7:D7"/>
    <mergeCell ref="A9:D9"/>
    <mergeCell ref="A10:D10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60" zoomScaleNormal="100" workbookViewId="0">
      <selection activeCell="C16" sqref="C16"/>
    </sheetView>
  </sheetViews>
  <sheetFormatPr defaultRowHeight="15" x14ac:dyDescent="0.25"/>
  <cols>
    <col min="1" max="1" width="9.140625" style="43"/>
    <col min="2" max="2" width="55" style="43" customWidth="1"/>
    <col min="3" max="3" width="21.7109375" style="43" customWidth="1"/>
    <col min="4" max="4" width="26" style="43" customWidth="1"/>
    <col min="5" max="10" width="9.140625" style="43"/>
    <col min="11" max="11" width="9.140625" style="43" customWidth="1"/>
    <col min="12" max="16384" width="9.140625" style="43"/>
  </cols>
  <sheetData>
    <row r="1" spans="1:9" ht="15.75" x14ac:dyDescent="0.25">
      <c r="A1" s="81" t="s">
        <v>12</v>
      </c>
    </row>
    <row r="2" spans="1:9" ht="15.75" x14ac:dyDescent="0.25">
      <c r="A2" s="105" t="s">
        <v>172</v>
      </c>
      <c r="B2" s="105"/>
      <c r="C2" s="105"/>
      <c r="D2" s="105"/>
    </row>
    <row r="4" spans="1:9" ht="88.5" customHeight="1" x14ac:dyDescent="0.25">
      <c r="A4" s="82" t="s">
        <v>13</v>
      </c>
      <c r="B4" s="30"/>
      <c r="C4" s="42" t="s">
        <v>22</v>
      </c>
      <c r="D4" s="42" t="s">
        <v>182</v>
      </c>
    </row>
    <row r="5" spans="1:9" ht="28.5" x14ac:dyDescent="0.25">
      <c r="A5" s="30">
        <v>1</v>
      </c>
      <c r="B5" s="83" t="s">
        <v>179</v>
      </c>
      <c r="C5" s="96">
        <f>SUM(C6:C16)</f>
        <v>0</v>
      </c>
      <c r="D5" s="96">
        <f>SUM(D6:D16)</f>
        <v>0</v>
      </c>
    </row>
    <row r="6" spans="1:9" x14ac:dyDescent="0.25">
      <c r="A6" s="30">
        <v>2</v>
      </c>
      <c r="B6" s="82" t="s">
        <v>195</v>
      </c>
      <c r="C6" s="30"/>
      <c r="D6" s="30"/>
    </row>
    <row r="7" spans="1:9" x14ac:dyDescent="0.25">
      <c r="A7" s="30">
        <v>3</v>
      </c>
      <c r="B7" s="82" t="s">
        <v>14</v>
      </c>
      <c r="C7" s="30"/>
      <c r="D7" s="30"/>
      <c r="I7" s="95"/>
    </row>
    <row r="8" spans="1:9" x14ac:dyDescent="0.25">
      <c r="A8" s="30">
        <v>4</v>
      </c>
      <c r="B8" s="82" t="s">
        <v>15</v>
      </c>
      <c r="C8" s="30"/>
      <c r="D8" s="30"/>
    </row>
    <row r="9" spans="1:9" x14ac:dyDescent="0.25">
      <c r="A9" s="30">
        <v>5</v>
      </c>
      <c r="B9" s="82" t="s">
        <v>16</v>
      </c>
      <c r="C9" s="30"/>
      <c r="D9" s="30"/>
    </row>
    <row r="10" spans="1:9" ht="30" x14ac:dyDescent="0.25">
      <c r="A10" s="30">
        <v>6</v>
      </c>
      <c r="B10" s="82" t="s">
        <v>17</v>
      </c>
      <c r="C10" s="30"/>
      <c r="D10" s="30"/>
    </row>
    <row r="11" spans="1:9" x14ac:dyDescent="0.25">
      <c r="A11" s="30">
        <v>7</v>
      </c>
      <c r="B11" s="82" t="s">
        <v>18</v>
      </c>
      <c r="C11" s="30"/>
      <c r="D11" s="30"/>
    </row>
    <row r="12" spans="1:9" x14ac:dyDescent="0.25">
      <c r="A12" s="30">
        <v>8</v>
      </c>
      <c r="B12" s="82" t="s">
        <v>19</v>
      </c>
      <c r="C12" s="30"/>
      <c r="D12" s="30"/>
    </row>
    <row r="13" spans="1:9" x14ac:dyDescent="0.25">
      <c r="A13" s="30">
        <v>9</v>
      </c>
      <c r="B13" s="82" t="s">
        <v>183</v>
      </c>
      <c r="C13" s="30"/>
      <c r="D13" s="30"/>
    </row>
    <row r="14" spans="1:9" ht="30" x14ac:dyDescent="0.25">
      <c r="A14" s="30">
        <v>10</v>
      </c>
      <c r="B14" s="82" t="s">
        <v>20</v>
      </c>
      <c r="C14" s="30"/>
      <c r="D14" s="30"/>
    </row>
    <row r="15" spans="1:9" ht="30" x14ac:dyDescent="0.25">
      <c r="A15" s="30">
        <v>11</v>
      </c>
      <c r="B15" s="82" t="s">
        <v>21</v>
      </c>
      <c r="C15" s="30"/>
      <c r="D15" s="30"/>
    </row>
    <row r="16" spans="1:9" ht="30" x14ac:dyDescent="0.25">
      <c r="A16" s="30">
        <v>12</v>
      </c>
      <c r="B16" s="83" t="s">
        <v>184</v>
      </c>
      <c r="C16" s="96">
        <f>SUM(C17:C30)</f>
        <v>0</v>
      </c>
      <c r="D16" s="96">
        <f>SUM(D17:D30)</f>
        <v>0</v>
      </c>
    </row>
    <row r="17" spans="1:4" x14ac:dyDescent="0.25">
      <c r="A17" s="84">
        <v>13</v>
      </c>
      <c r="B17" s="44"/>
      <c r="C17" s="84"/>
      <c r="D17" s="84"/>
    </row>
    <row r="18" spans="1:4" x14ac:dyDescent="0.25">
      <c r="A18" s="85">
        <v>14</v>
      </c>
      <c r="B18" s="86"/>
      <c r="C18" s="87"/>
      <c r="D18" s="87"/>
    </row>
    <row r="19" spans="1:4" x14ac:dyDescent="0.25">
      <c r="A19" s="85">
        <v>15</v>
      </c>
      <c r="B19" s="86"/>
      <c r="C19" s="87"/>
      <c r="D19" s="87"/>
    </row>
    <row r="20" spans="1:4" x14ac:dyDescent="0.25">
      <c r="A20" s="85">
        <v>16</v>
      </c>
      <c r="B20" s="86"/>
      <c r="C20" s="87"/>
      <c r="D20" s="87"/>
    </row>
    <row r="21" spans="1:4" x14ac:dyDescent="0.25">
      <c r="A21" s="85">
        <v>17</v>
      </c>
      <c r="B21" s="86"/>
      <c r="C21" s="87"/>
      <c r="D21" s="87"/>
    </row>
    <row r="22" spans="1:4" x14ac:dyDescent="0.25">
      <c r="A22" s="85">
        <v>18</v>
      </c>
      <c r="B22" s="86"/>
      <c r="C22" s="87"/>
      <c r="D22" s="87"/>
    </row>
    <row r="23" spans="1:4" x14ac:dyDescent="0.25">
      <c r="A23" s="85">
        <v>19</v>
      </c>
      <c r="B23" s="86"/>
      <c r="C23" s="87"/>
      <c r="D23" s="87"/>
    </row>
    <row r="24" spans="1:4" x14ac:dyDescent="0.25">
      <c r="A24" s="85">
        <v>20</v>
      </c>
      <c r="B24" s="86"/>
      <c r="C24" s="87"/>
      <c r="D24" s="87"/>
    </row>
    <row r="25" spans="1:4" x14ac:dyDescent="0.25">
      <c r="A25" s="85">
        <v>21</v>
      </c>
      <c r="B25" s="86"/>
      <c r="C25" s="87"/>
      <c r="D25" s="87"/>
    </row>
    <row r="26" spans="1:4" x14ac:dyDescent="0.25">
      <c r="A26" s="85">
        <v>22</v>
      </c>
      <c r="B26" s="86"/>
      <c r="C26" s="87"/>
      <c r="D26" s="87"/>
    </row>
    <row r="27" spans="1:4" x14ac:dyDescent="0.25">
      <c r="A27" s="85">
        <v>23</v>
      </c>
      <c r="B27" s="86"/>
      <c r="C27" s="87"/>
      <c r="D27" s="87"/>
    </row>
    <row r="28" spans="1:4" x14ac:dyDescent="0.25">
      <c r="A28" s="85">
        <v>24</v>
      </c>
      <c r="B28" s="86"/>
      <c r="C28" s="87"/>
      <c r="D28" s="87"/>
    </row>
    <row r="29" spans="1:4" x14ac:dyDescent="0.25">
      <c r="A29" s="85">
        <v>25</v>
      </c>
      <c r="B29" s="86"/>
      <c r="C29" s="87"/>
      <c r="D29" s="87"/>
    </row>
    <row r="30" spans="1:4" x14ac:dyDescent="0.25">
      <c r="A30" s="85">
        <v>26</v>
      </c>
      <c r="B30" s="86"/>
      <c r="C30" s="87"/>
      <c r="D30" s="87"/>
    </row>
    <row r="31" spans="1:4" x14ac:dyDescent="0.25">
      <c r="A31" s="88"/>
    </row>
    <row r="32" spans="1:4" ht="15.75" thickBot="1" x14ac:dyDescent="0.3">
      <c r="A32" s="89"/>
    </row>
    <row r="33" spans="2:4" x14ac:dyDescent="0.25">
      <c r="B33" s="90" t="s">
        <v>187</v>
      </c>
      <c r="C33" s="91"/>
      <c r="D33" s="92"/>
    </row>
    <row r="34" spans="2:4" ht="15.75" thickBot="1" x14ac:dyDescent="0.3">
      <c r="B34" s="93" t="s">
        <v>173</v>
      </c>
      <c r="C34" s="94"/>
      <c r="D34" s="92"/>
    </row>
  </sheetData>
  <sheetProtection algorithmName="SHA-512" hashValue="qv01IBCdpBGFlyFe5UT2aABl50ylvbXs/Scas5GAD7997pc/unZaiu7aLCy95So45n6JV2QFtO7eaL7rkUcosg==" saltValue="8C6FMIyg5hIgydsYKvErKA==" spinCount="100000" sheet="1" objects="1" scenarios="1"/>
  <mergeCells count="1">
    <mergeCell ref="A2:D2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"/>
  <sheetViews>
    <sheetView view="pageBreakPreview" zoomScale="60" zoomScaleNormal="100" workbookViewId="0">
      <selection activeCell="D14" sqref="D14"/>
    </sheetView>
  </sheetViews>
  <sheetFormatPr defaultRowHeight="15" x14ac:dyDescent="0.25"/>
  <cols>
    <col min="1" max="1" width="7.5703125" customWidth="1"/>
    <col min="2" max="2" width="61.5703125" customWidth="1"/>
    <col min="3" max="3" width="24.140625" customWidth="1"/>
    <col min="4" max="4" width="19.5703125" customWidth="1"/>
    <col min="5" max="5" width="26.85546875" customWidth="1"/>
  </cols>
  <sheetData>
    <row r="2" spans="1:5" ht="15.75" x14ac:dyDescent="0.25">
      <c r="A2" s="108" t="s">
        <v>29</v>
      </c>
      <c r="B2" s="108"/>
      <c r="C2" s="108"/>
      <c r="D2" s="108"/>
      <c r="E2" s="108"/>
    </row>
    <row r="4" spans="1:5" ht="71.25" x14ac:dyDescent="0.25">
      <c r="A4" s="13" t="s">
        <v>13</v>
      </c>
      <c r="B4" s="13" t="s">
        <v>27</v>
      </c>
      <c r="C4" s="13" t="s">
        <v>25</v>
      </c>
      <c r="D4" s="13" t="s">
        <v>28</v>
      </c>
      <c r="E4" s="13" t="s">
        <v>26</v>
      </c>
    </row>
    <row r="5" spans="1:5" x14ac:dyDescent="0.25">
      <c r="A5" s="11"/>
      <c r="B5" s="11"/>
      <c r="C5" s="11"/>
      <c r="D5" s="11"/>
      <c r="E5" s="11"/>
    </row>
    <row r="6" spans="1:5" x14ac:dyDescent="0.25">
      <c r="A6" s="11"/>
      <c r="B6" s="11"/>
      <c r="C6" s="11"/>
      <c r="D6" s="11"/>
      <c r="E6" s="11"/>
    </row>
    <row r="7" spans="1:5" x14ac:dyDescent="0.25">
      <c r="A7" s="11"/>
      <c r="B7" s="11"/>
      <c r="C7" s="11"/>
      <c r="D7" s="11"/>
      <c r="E7" s="11"/>
    </row>
    <row r="8" spans="1:5" x14ac:dyDescent="0.25">
      <c r="A8" s="11"/>
      <c r="B8" s="11"/>
      <c r="C8" s="11"/>
      <c r="D8" s="11"/>
      <c r="E8" s="11"/>
    </row>
    <row r="9" spans="1:5" x14ac:dyDescent="0.25">
      <c r="A9" s="11"/>
      <c r="B9" s="11"/>
      <c r="C9" s="11"/>
      <c r="D9" s="11"/>
      <c r="E9" s="11"/>
    </row>
    <row r="11" spans="1:5" ht="84.75" customHeight="1" x14ac:dyDescent="0.25">
      <c r="B11" s="106" t="s">
        <v>185</v>
      </c>
      <c r="C11" s="107"/>
      <c r="D11" s="107"/>
      <c r="E11" s="107"/>
    </row>
  </sheetData>
  <mergeCells count="2">
    <mergeCell ref="B11:E11"/>
    <mergeCell ref="A2:E2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2"/>
  <sheetViews>
    <sheetView view="pageBreakPreview" topLeftCell="A6" zoomScale="60" zoomScaleNormal="100" workbookViewId="0">
      <selection activeCell="AU14" sqref="AU14"/>
    </sheetView>
  </sheetViews>
  <sheetFormatPr defaultRowHeight="15" x14ac:dyDescent="0.25"/>
  <cols>
    <col min="1" max="3" width="9.140625" style="43"/>
    <col min="4" max="4" width="31.140625" style="43" customWidth="1"/>
    <col min="5" max="41" width="4.7109375" style="43" customWidth="1"/>
    <col min="42" max="42" width="5.7109375" style="43" customWidth="1"/>
    <col min="43" max="43" width="9.140625" style="43"/>
    <col min="44" max="44" width="15.42578125" style="43" customWidth="1"/>
    <col min="45" max="46" width="14.5703125" style="43" customWidth="1"/>
    <col min="47" max="47" width="16.7109375" style="43" customWidth="1"/>
    <col min="48" max="48" width="21" style="43" customWidth="1"/>
    <col min="49" max="16384" width="9.140625" style="43"/>
  </cols>
  <sheetData>
    <row r="1" spans="1:54" ht="16.5" thickBot="1" x14ac:dyDescent="0.3">
      <c r="B1" s="138" t="s">
        <v>188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9"/>
    </row>
    <row r="2" spans="1:54" ht="15.75" thickBot="1" x14ac:dyDescent="0.3">
      <c r="B2" s="140" t="s">
        <v>33</v>
      </c>
      <c r="C2" s="141"/>
      <c r="D2" s="142"/>
      <c r="E2" s="147" t="s">
        <v>34</v>
      </c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9"/>
      <c r="AP2" s="150" t="s">
        <v>35</v>
      </c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</row>
    <row r="3" spans="1:54" x14ac:dyDescent="0.25">
      <c r="B3" s="143"/>
      <c r="C3" s="144"/>
      <c r="D3" s="144"/>
      <c r="E3" s="153" t="s">
        <v>36</v>
      </c>
      <c r="F3" s="153"/>
      <c r="G3" s="153"/>
      <c r="H3" s="153"/>
      <c r="I3" s="153"/>
      <c r="J3" s="153"/>
      <c r="K3" s="153"/>
      <c r="L3" s="153"/>
      <c r="M3" s="153"/>
      <c r="N3" s="153"/>
      <c r="O3" s="127" t="s">
        <v>71</v>
      </c>
      <c r="P3" s="127" t="s">
        <v>57</v>
      </c>
      <c r="Q3" s="127" t="s">
        <v>70</v>
      </c>
      <c r="R3" s="127" t="s">
        <v>72</v>
      </c>
      <c r="S3" s="127" t="s">
        <v>64</v>
      </c>
      <c r="T3" s="127" t="s">
        <v>73</v>
      </c>
      <c r="U3" s="127" t="s">
        <v>58</v>
      </c>
      <c r="V3" s="127" t="s">
        <v>59</v>
      </c>
      <c r="W3" s="127" t="s">
        <v>60</v>
      </c>
      <c r="X3" s="127" t="s">
        <v>61</v>
      </c>
      <c r="Y3" s="127" t="s">
        <v>46</v>
      </c>
      <c r="Z3" s="127" t="s">
        <v>62</v>
      </c>
      <c r="AA3" s="127" t="s">
        <v>63</v>
      </c>
      <c r="AB3" s="127" t="s">
        <v>44</v>
      </c>
      <c r="AC3" s="127" t="s">
        <v>65</v>
      </c>
      <c r="AD3" s="127" t="s">
        <v>66</v>
      </c>
      <c r="AE3" s="127" t="s">
        <v>37</v>
      </c>
      <c r="AF3" s="127" t="s">
        <v>38</v>
      </c>
      <c r="AG3" s="127" t="s">
        <v>39</v>
      </c>
      <c r="AH3" s="127" t="s">
        <v>40</v>
      </c>
      <c r="AI3" s="127" t="s">
        <v>41</v>
      </c>
      <c r="AJ3" s="127" t="s">
        <v>48</v>
      </c>
      <c r="AK3" s="127" t="s">
        <v>42</v>
      </c>
      <c r="AL3" s="127" t="s">
        <v>43</v>
      </c>
      <c r="AM3" s="127" t="s">
        <v>45</v>
      </c>
      <c r="AN3" s="127" t="s">
        <v>47</v>
      </c>
      <c r="AO3" s="155" t="s">
        <v>67</v>
      </c>
      <c r="AP3" s="151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</row>
    <row r="4" spans="1:54" ht="15.75" thickBot="1" x14ac:dyDescent="0.3">
      <c r="B4" s="143"/>
      <c r="C4" s="144"/>
      <c r="D4" s="14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56"/>
      <c r="AP4" s="151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</row>
    <row r="5" spans="1:54" ht="249" thickBot="1" x14ac:dyDescent="0.3">
      <c r="B5" s="145"/>
      <c r="C5" s="146"/>
      <c r="D5" s="146"/>
      <c r="E5" s="54" t="s">
        <v>68</v>
      </c>
      <c r="F5" s="54" t="s">
        <v>69</v>
      </c>
      <c r="G5" s="54" t="s">
        <v>49</v>
      </c>
      <c r="H5" s="54" t="s">
        <v>50</v>
      </c>
      <c r="I5" s="54" t="s">
        <v>51</v>
      </c>
      <c r="J5" s="54" t="s">
        <v>52</v>
      </c>
      <c r="K5" s="54" t="s">
        <v>53</v>
      </c>
      <c r="L5" s="54" t="s">
        <v>54</v>
      </c>
      <c r="M5" s="54" t="s">
        <v>55</v>
      </c>
      <c r="N5" s="54" t="s">
        <v>56</v>
      </c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57"/>
      <c r="AP5" s="152"/>
      <c r="AQ5" s="46"/>
      <c r="AR5" s="160" t="s">
        <v>117</v>
      </c>
      <c r="AS5" s="161"/>
      <c r="AT5" s="161"/>
      <c r="AU5" s="161"/>
      <c r="AV5" s="161"/>
      <c r="AW5" s="162"/>
      <c r="AX5" s="46"/>
      <c r="AY5" s="46"/>
      <c r="AZ5" s="46"/>
      <c r="BA5" s="46"/>
      <c r="BB5" s="46"/>
    </row>
    <row r="6" spans="1:54" ht="30" customHeight="1" x14ac:dyDescent="0.25">
      <c r="A6" s="182" t="s">
        <v>118</v>
      </c>
      <c r="B6" s="193" t="s">
        <v>119</v>
      </c>
      <c r="C6" s="194"/>
      <c r="D6" s="19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6"/>
      <c r="AP6" s="73">
        <f>SUM(E6:AO6)</f>
        <v>0</v>
      </c>
      <c r="AQ6" s="46"/>
      <c r="AR6" s="163"/>
      <c r="AS6" s="164"/>
      <c r="AT6" s="164"/>
      <c r="AU6" s="164"/>
      <c r="AV6" s="164"/>
      <c r="AW6" s="165"/>
      <c r="AX6" s="46"/>
      <c r="AY6" s="46"/>
      <c r="AZ6" s="46"/>
      <c r="BA6" s="46"/>
      <c r="BB6" s="46"/>
    </row>
    <row r="7" spans="1:54" ht="30" customHeight="1" thickBot="1" x14ac:dyDescent="0.3">
      <c r="A7" s="183"/>
      <c r="B7" s="130" t="s">
        <v>125</v>
      </c>
      <c r="C7" s="131"/>
      <c r="D7" s="131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8"/>
      <c r="AP7" s="74">
        <f t="shared" ref="AP7:AP34" si="0">SUM(E7:AO7)</f>
        <v>0</v>
      </c>
      <c r="AQ7" s="46"/>
      <c r="AR7" s="166"/>
      <c r="AS7" s="167"/>
      <c r="AT7" s="167"/>
      <c r="AU7" s="167"/>
      <c r="AV7" s="167"/>
      <c r="AW7" s="168"/>
      <c r="AX7" s="46"/>
      <c r="AY7" s="46"/>
      <c r="AZ7" s="46"/>
      <c r="BA7" s="46"/>
      <c r="BB7" s="46"/>
    </row>
    <row r="8" spans="1:54" ht="30" customHeight="1" x14ac:dyDescent="0.25">
      <c r="A8" s="183"/>
      <c r="B8" s="132" t="s">
        <v>126</v>
      </c>
      <c r="C8" s="133"/>
      <c r="D8" s="59" t="s">
        <v>127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6"/>
      <c r="AP8" s="73">
        <f t="shared" si="0"/>
        <v>0</v>
      </c>
      <c r="AQ8" s="46"/>
      <c r="AR8" s="158" t="s">
        <v>120</v>
      </c>
      <c r="AS8" s="158" t="s">
        <v>121</v>
      </c>
      <c r="AT8" s="158" t="s">
        <v>122</v>
      </c>
      <c r="AU8" s="158" t="s">
        <v>123</v>
      </c>
      <c r="AV8" s="158" t="s">
        <v>124</v>
      </c>
      <c r="AW8" s="158" t="s">
        <v>116</v>
      </c>
      <c r="AX8" s="46"/>
      <c r="AY8" s="46"/>
      <c r="AZ8" s="46"/>
      <c r="BA8" s="46"/>
      <c r="BB8" s="46"/>
    </row>
    <row r="9" spans="1:54" ht="30" customHeight="1" thickBot="1" x14ac:dyDescent="0.3">
      <c r="A9" s="183"/>
      <c r="B9" s="134"/>
      <c r="C9" s="135"/>
      <c r="D9" s="60" t="s">
        <v>128</v>
      </c>
      <c r="E9" s="44"/>
      <c r="F9" s="44"/>
      <c r="G9" s="61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62"/>
      <c r="AP9" s="75">
        <f t="shared" si="0"/>
        <v>0</v>
      </c>
      <c r="AQ9" s="46"/>
      <c r="AR9" s="169"/>
      <c r="AS9" s="159"/>
      <c r="AT9" s="159"/>
      <c r="AU9" s="159"/>
      <c r="AV9" s="159"/>
      <c r="AW9" s="159"/>
      <c r="AX9" s="46"/>
      <c r="AY9" s="46"/>
      <c r="AZ9" s="46"/>
      <c r="BA9" s="46"/>
      <c r="BB9" s="46"/>
    </row>
    <row r="10" spans="1:54" ht="30" customHeight="1" thickBot="1" x14ac:dyDescent="0.3">
      <c r="A10" s="183"/>
      <c r="B10" s="134"/>
      <c r="C10" s="135"/>
      <c r="D10" s="60" t="s">
        <v>130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62"/>
      <c r="AP10" s="75">
        <f t="shared" si="0"/>
        <v>0</v>
      </c>
      <c r="AQ10" s="46"/>
      <c r="AR10" s="159"/>
      <c r="AS10" s="63"/>
      <c r="AT10" s="63"/>
      <c r="AU10" s="63"/>
      <c r="AV10" s="63"/>
      <c r="AW10" s="76">
        <f>SUM(AS10:AV10)</f>
        <v>0</v>
      </c>
      <c r="AX10" s="46"/>
      <c r="AY10" s="46"/>
      <c r="AZ10" s="46"/>
      <c r="BA10" s="46"/>
      <c r="BB10" s="46"/>
    </row>
    <row r="11" spans="1:54" ht="30" customHeight="1" x14ac:dyDescent="0.25">
      <c r="A11" s="183"/>
      <c r="B11" s="134"/>
      <c r="C11" s="135"/>
      <c r="D11" s="60" t="s">
        <v>131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62"/>
      <c r="AP11" s="75">
        <f t="shared" si="0"/>
        <v>0</v>
      </c>
      <c r="AQ11" s="46"/>
      <c r="AR11" s="158" t="s">
        <v>129</v>
      </c>
      <c r="AS11" s="158" t="s">
        <v>121</v>
      </c>
      <c r="AT11" s="158" t="s">
        <v>122</v>
      </c>
      <c r="AU11" s="158" t="s">
        <v>123</v>
      </c>
      <c r="AV11" s="158" t="s">
        <v>124</v>
      </c>
      <c r="AW11" s="158" t="s">
        <v>116</v>
      </c>
      <c r="AX11" s="46"/>
      <c r="AY11" s="46"/>
      <c r="AZ11" s="46"/>
      <c r="BA11" s="46"/>
      <c r="BB11" s="46"/>
    </row>
    <row r="12" spans="1:54" ht="30" customHeight="1" thickBot="1" x14ac:dyDescent="0.3">
      <c r="A12" s="183"/>
      <c r="B12" s="134"/>
      <c r="C12" s="135"/>
      <c r="D12" s="60" t="s">
        <v>132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62"/>
      <c r="AP12" s="75">
        <f t="shared" si="0"/>
        <v>0</v>
      </c>
      <c r="AQ12" s="46"/>
      <c r="AR12" s="169"/>
      <c r="AS12" s="159"/>
      <c r="AT12" s="159"/>
      <c r="AU12" s="159"/>
      <c r="AV12" s="159"/>
      <c r="AW12" s="159"/>
      <c r="AX12" s="46"/>
      <c r="AY12" s="46"/>
      <c r="AZ12" s="46"/>
      <c r="BA12" s="46"/>
      <c r="BB12" s="46"/>
    </row>
    <row r="13" spans="1:54" ht="30" customHeight="1" thickBot="1" x14ac:dyDescent="0.3">
      <c r="A13" s="183"/>
      <c r="B13" s="136"/>
      <c r="C13" s="137"/>
      <c r="D13" s="64" t="s">
        <v>133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8"/>
      <c r="AP13" s="74">
        <f t="shared" si="0"/>
        <v>0</v>
      </c>
      <c r="AQ13" s="46"/>
      <c r="AR13" s="159"/>
      <c r="AS13" s="65"/>
      <c r="AT13" s="66"/>
      <c r="AU13" s="65"/>
      <c r="AV13" s="65"/>
      <c r="AW13" s="77">
        <f>SUM(AS13:AV13)</f>
        <v>0</v>
      </c>
      <c r="AX13" s="46"/>
      <c r="AY13" s="46"/>
      <c r="AZ13" s="46"/>
      <c r="BA13" s="46"/>
      <c r="BB13" s="46"/>
    </row>
    <row r="14" spans="1:54" ht="30" customHeight="1" x14ac:dyDescent="0.25">
      <c r="A14" s="183"/>
      <c r="B14" s="115" t="s">
        <v>134</v>
      </c>
      <c r="C14" s="116"/>
      <c r="D14" s="67" t="s">
        <v>135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6"/>
      <c r="AP14" s="73">
        <f t="shared" si="0"/>
        <v>0</v>
      </c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</row>
    <row r="15" spans="1:54" ht="30" customHeight="1" thickBot="1" x14ac:dyDescent="0.3">
      <c r="A15" s="183"/>
      <c r="B15" s="117"/>
      <c r="C15" s="118"/>
      <c r="D15" s="68" t="s">
        <v>190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62"/>
      <c r="AP15" s="75">
        <f t="shared" si="0"/>
        <v>0</v>
      </c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</row>
    <row r="16" spans="1:54" ht="30" customHeight="1" x14ac:dyDescent="0.25">
      <c r="A16" s="183"/>
      <c r="B16" s="117"/>
      <c r="C16" s="118"/>
      <c r="D16" s="68" t="s">
        <v>137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62"/>
      <c r="AP16" s="75">
        <f t="shared" si="0"/>
        <v>0</v>
      </c>
      <c r="AQ16" s="46"/>
      <c r="AR16" s="160" t="s">
        <v>136</v>
      </c>
      <c r="AS16" s="161"/>
      <c r="AT16" s="161"/>
      <c r="AU16" s="161"/>
      <c r="AV16" s="161"/>
      <c r="AW16" s="170" t="s">
        <v>116</v>
      </c>
      <c r="AX16" s="46"/>
      <c r="AY16" s="46"/>
      <c r="AZ16" s="46"/>
      <c r="BA16" s="46"/>
      <c r="BB16" s="46"/>
    </row>
    <row r="17" spans="1:54" ht="30" customHeight="1" thickBot="1" x14ac:dyDescent="0.3">
      <c r="A17" s="183"/>
      <c r="B17" s="119"/>
      <c r="C17" s="120"/>
      <c r="D17" s="69" t="s">
        <v>133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74">
        <f t="shared" si="0"/>
        <v>0</v>
      </c>
      <c r="AQ17" s="46"/>
      <c r="AR17" s="166"/>
      <c r="AS17" s="167"/>
      <c r="AT17" s="167"/>
      <c r="AU17" s="167"/>
      <c r="AV17" s="167"/>
      <c r="AW17" s="171"/>
      <c r="AX17" s="46"/>
      <c r="AY17" s="46"/>
      <c r="AZ17" s="46"/>
      <c r="BA17" s="46"/>
      <c r="BB17" s="46"/>
    </row>
    <row r="18" spans="1:54" ht="30" customHeight="1" thickBot="1" x14ac:dyDescent="0.3">
      <c r="A18" s="183"/>
      <c r="B18" s="140" t="s">
        <v>138</v>
      </c>
      <c r="C18" s="190"/>
      <c r="D18" s="67" t="s">
        <v>139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73">
        <f t="shared" si="0"/>
        <v>0</v>
      </c>
      <c r="AQ18" s="46"/>
      <c r="AR18" s="172" t="s">
        <v>118</v>
      </c>
      <c r="AS18" s="174" t="s">
        <v>119</v>
      </c>
      <c r="AT18" s="175"/>
      <c r="AU18" s="175"/>
      <c r="AV18" s="175"/>
      <c r="AW18" s="78">
        <f>AP6</f>
        <v>0</v>
      </c>
      <c r="AX18" s="46"/>
      <c r="AY18" s="46"/>
      <c r="AZ18" s="46"/>
      <c r="BA18" s="46"/>
      <c r="BB18" s="46"/>
    </row>
    <row r="19" spans="1:54" ht="30" customHeight="1" thickBot="1" x14ac:dyDescent="0.3">
      <c r="A19" s="183"/>
      <c r="B19" s="143"/>
      <c r="C19" s="191"/>
      <c r="D19" s="68" t="s">
        <v>140</v>
      </c>
      <c r="E19" s="70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62"/>
      <c r="AP19" s="75">
        <f t="shared" si="0"/>
        <v>0</v>
      </c>
      <c r="AQ19" s="46"/>
      <c r="AR19" s="173"/>
      <c r="AS19" s="174" t="s">
        <v>125</v>
      </c>
      <c r="AT19" s="175"/>
      <c r="AU19" s="175"/>
      <c r="AV19" s="175"/>
      <c r="AW19" s="78">
        <f>AP7</f>
        <v>0</v>
      </c>
      <c r="AX19" s="46"/>
      <c r="AY19" s="46"/>
      <c r="AZ19" s="46"/>
      <c r="BA19" s="46"/>
      <c r="BB19" s="46"/>
    </row>
    <row r="20" spans="1:54" ht="34.5" customHeight="1" thickBot="1" x14ac:dyDescent="0.3">
      <c r="A20" s="183"/>
      <c r="B20" s="145"/>
      <c r="C20" s="192"/>
      <c r="D20" s="71" t="s">
        <v>133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74">
        <f t="shared" si="0"/>
        <v>0</v>
      </c>
      <c r="AQ20" s="46"/>
      <c r="AR20" s="173"/>
      <c r="AS20" s="174" t="s">
        <v>128</v>
      </c>
      <c r="AT20" s="175"/>
      <c r="AU20" s="175"/>
      <c r="AV20" s="175"/>
      <c r="AW20" s="78">
        <f>AP8+AP9</f>
        <v>0</v>
      </c>
      <c r="AX20" s="46"/>
      <c r="AY20" s="46"/>
      <c r="AZ20" s="46"/>
      <c r="BA20" s="46"/>
      <c r="BB20" s="46"/>
    </row>
    <row r="21" spans="1:54" ht="36" customHeight="1" thickBot="1" x14ac:dyDescent="0.3">
      <c r="A21" s="184" t="s">
        <v>141</v>
      </c>
      <c r="B21" s="121" t="s">
        <v>189</v>
      </c>
      <c r="C21" s="122"/>
      <c r="D21" s="67" t="s">
        <v>142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6"/>
      <c r="AP21" s="73">
        <f t="shared" si="0"/>
        <v>0</v>
      </c>
      <c r="AQ21" s="46"/>
      <c r="AR21" s="173"/>
      <c r="AS21" s="176" t="s">
        <v>131</v>
      </c>
      <c r="AT21" s="177"/>
      <c r="AU21" s="177"/>
      <c r="AV21" s="178"/>
      <c r="AW21" s="79">
        <f>AP10+AP11</f>
        <v>0</v>
      </c>
      <c r="AX21" s="46"/>
      <c r="AY21" s="46"/>
      <c r="AZ21" s="46"/>
      <c r="BA21" s="46"/>
      <c r="BB21" s="46"/>
    </row>
    <row r="22" spans="1:54" ht="30.75" customHeight="1" thickBot="1" x14ac:dyDescent="0.3">
      <c r="A22" s="185"/>
      <c r="B22" s="123"/>
      <c r="C22" s="124"/>
      <c r="D22" s="68" t="s">
        <v>143</v>
      </c>
      <c r="E22" s="44"/>
      <c r="F22" s="44"/>
      <c r="G22" s="44"/>
      <c r="H22" s="44"/>
      <c r="I22" s="44"/>
      <c r="J22" s="72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62"/>
      <c r="AP22" s="75">
        <f t="shared" si="0"/>
        <v>0</v>
      </c>
      <c r="AQ22" s="46"/>
      <c r="AR22" s="173"/>
      <c r="AS22" s="174" t="s">
        <v>132</v>
      </c>
      <c r="AT22" s="175"/>
      <c r="AU22" s="175"/>
      <c r="AV22" s="175"/>
      <c r="AW22" s="78">
        <f>AP12</f>
        <v>0</v>
      </c>
      <c r="AX22" s="46"/>
      <c r="AY22" s="46"/>
      <c r="AZ22" s="46"/>
      <c r="BA22" s="46"/>
      <c r="BB22" s="46"/>
    </row>
    <row r="23" spans="1:54" ht="33" customHeight="1" thickBot="1" x14ac:dyDescent="0.3">
      <c r="A23" s="185"/>
      <c r="B23" s="123"/>
      <c r="C23" s="124"/>
      <c r="D23" s="68" t="s">
        <v>144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62"/>
      <c r="AP23" s="75">
        <f t="shared" si="0"/>
        <v>0</v>
      </c>
      <c r="AQ23" s="46"/>
      <c r="AR23" s="173"/>
      <c r="AS23" s="179" t="s">
        <v>134</v>
      </c>
      <c r="AT23" s="180"/>
      <c r="AU23" s="180"/>
      <c r="AV23" s="181"/>
      <c r="AW23" s="78">
        <f>AP14+AP15+AP16+AP17</f>
        <v>0</v>
      </c>
      <c r="AX23" s="46"/>
      <c r="AY23" s="46"/>
      <c r="AZ23" s="46"/>
      <c r="BA23" s="46"/>
      <c r="BB23" s="46"/>
    </row>
    <row r="24" spans="1:54" ht="30" customHeight="1" thickBot="1" x14ac:dyDescent="0.3">
      <c r="A24" s="185"/>
      <c r="B24" s="121" t="s">
        <v>146</v>
      </c>
      <c r="C24" s="122"/>
      <c r="D24" s="67" t="s">
        <v>142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6"/>
      <c r="AP24" s="73">
        <f t="shared" si="0"/>
        <v>0</v>
      </c>
      <c r="AQ24" s="46"/>
      <c r="AR24" s="187" t="s">
        <v>141</v>
      </c>
      <c r="AS24" s="179" t="s">
        <v>145</v>
      </c>
      <c r="AT24" s="180"/>
      <c r="AU24" s="180"/>
      <c r="AV24" s="181"/>
      <c r="AW24" s="78">
        <f>SUM(AP21:AP23)</f>
        <v>0</v>
      </c>
      <c r="AX24" s="46"/>
      <c r="AY24" s="46"/>
      <c r="AZ24" s="46"/>
      <c r="BA24" s="46"/>
      <c r="BB24" s="46"/>
    </row>
    <row r="25" spans="1:54" ht="30" customHeight="1" thickBot="1" x14ac:dyDescent="0.3">
      <c r="A25" s="185"/>
      <c r="B25" s="123"/>
      <c r="C25" s="124"/>
      <c r="D25" s="68" t="s">
        <v>143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62"/>
      <c r="AP25" s="75">
        <f t="shared" si="0"/>
        <v>0</v>
      </c>
      <c r="AQ25" s="46"/>
      <c r="AR25" s="188"/>
      <c r="AS25" s="179" t="s">
        <v>147</v>
      </c>
      <c r="AT25" s="180"/>
      <c r="AU25" s="180"/>
      <c r="AV25" s="181"/>
      <c r="AW25" s="79">
        <f>AP24+AP25+AP26+AP27</f>
        <v>0</v>
      </c>
      <c r="AX25" s="46"/>
      <c r="AY25" s="46"/>
      <c r="AZ25" s="46"/>
      <c r="BA25" s="46"/>
      <c r="BB25" s="46"/>
    </row>
    <row r="26" spans="1:54" ht="30" customHeight="1" thickBot="1" x14ac:dyDescent="0.3">
      <c r="A26" s="185"/>
      <c r="B26" s="123"/>
      <c r="C26" s="124"/>
      <c r="D26" s="68" t="s">
        <v>149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62"/>
      <c r="AP26" s="75">
        <f t="shared" si="0"/>
        <v>0</v>
      </c>
      <c r="AQ26" s="46"/>
      <c r="AR26" s="188"/>
      <c r="AS26" s="179" t="s">
        <v>148</v>
      </c>
      <c r="AT26" s="180"/>
      <c r="AU26" s="180"/>
      <c r="AV26" s="181"/>
      <c r="AW26" s="78">
        <f>AW25+AW24</f>
        <v>0</v>
      </c>
      <c r="AX26" s="46"/>
      <c r="AY26" s="46"/>
      <c r="AZ26" s="46"/>
      <c r="BA26" s="46"/>
      <c r="BB26" s="46"/>
    </row>
    <row r="27" spans="1:54" ht="30" customHeight="1" thickBot="1" x14ac:dyDescent="0.3">
      <c r="A27" s="185"/>
      <c r="B27" s="125"/>
      <c r="C27" s="126"/>
      <c r="D27" s="71" t="s">
        <v>144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8"/>
      <c r="AP27" s="74">
        <f t="shared" si="0"/>
        <v>0</v>
      </c>
      <c r="AQ27" s="46"/>
      <c r="AR27" s="189"/>
      <c r="AS27" s="179" t="s">
        <v>150</v>
      </c>
      <c r="AT27" s="180"/>
      <c r="AU27" s="180"/>
      <c r="AV27" s="181"/>
      <c r="AW27" s="80">
        <f>AP28+AP29+AP30+AP31+AP32+AP33+AP34</f>
        <v>0</v>
      </c>
      <c r="AX27" s="46"/>
      <c r="AY27" s="46"/>
      <c r="AZ27" s="46"/>
      <c r="BA27" s="46"/>
      <c r="BB27" s="46"/>
    </row>
    <row r="28" spans="1:54" ht="30" customHeight="1" x14ac:dyDescent="0.25">
      <c r="A28" s="185"/>
      <c r="B28" s="115" t="s">
        <v>151</v>
      </c>
      <c r="C28" s="116"/>
      <c r="D28" s="67" t="s">
        <v>152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6"/>
      <c r="AP28" s="73">
        <f t="shared" si="0"/>
        <v>0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</row>
    <row r="29" spans="1:54" ht="30" customHeight="1" x14ac:dyDescent="0.25">
      <c r="A29" s="185"/>
      <c r="B29" s="117"/>
      <c r="C29" s="118"/>
      <c r="D29" s="68" t="s">
        <v>153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62"/>
      <c r="AP29" s="75">
        <f>SUM(E29:AO29)</f>
        <v>0</v>
      </c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</row>
    <row r="30" spans="1:54" ht="30" customHeight="1" x14ac:dyDescent="0.25">
      <c r="A30" s="185"/>
      <c r="B30" s="117"/>
      <c r="C30" s="118"/>
      <c r="D30" s="68" t="s">
        <v>154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62"/>
      <c r="AP30" s="75">
        <f t="shared" si="0"/>
        <v>0</v>
      </c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</row>
    <row r="31" spans="1:54" ht="30" customHeight="1" x14ac:dyDescent="0.25">
      <c r="A31" s="185"/>
      <c r="B31" s="117"/>
      <c r="C31" s="118"/>
      <c r="D31" s="68" t="s">
        <v>155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62"/>
      <c r="AP31" s="75">
        <f t="shared" si="0"/>
        <v>0</v>
      </c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</row>
    <row r="32" spans="1:54" ht="30" customHeight="1" x14ac:dyDescent="0.25">
      <c r="A32" s="185"/>
      <c r="B32" s="117"/>
      <c r="C32" s="118"/>
      <c r="D32" s="68" t="s">
        <v>156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62"/>
      <c r="AP32" s="75">
        <f t="shared" si="0"/>
        <v>0</v>
      </c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</row>
    <row r="33" spans="1:54" ht="30" customHeight="1" x14ac:dyDescent="0.25">
      <c r="A33" s="185"/>
      <c r="B33" s="117"/>
      <c r="C33" s="118"/>
      <c r="D33" s="68" t="s">
        <v>157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62"/>
      <c r="AP33" s="75">
        <f t="shared" si="0"/>
        <v>0</v>
      </c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</row>
    <row r="34" spans="1:54" ht="30" customHeight="1" thickBot="1" x14ac:dyDescent="0.3">
      <c r="A34" s="186"/>
      <c r="B34" s="119"/>
      <c r="C34" s="120"/>
      <c r="D34" s="71" t="s">
        <v>144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74">
        <f t="shared" si="0"/>
        <v>0</v>
      </c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</row>
    <row r="35" spans="1:54" ht="15.75" thickBot="1" x14ac:dyDescent="0.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</row>
    <row r="36" spans="1:54" x14ac:dyDescent="0.25">
      <c r="B36" s="109" t="s">
        <v>191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1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</row>
    <row r="37" spans="1:54" ht="15.75" thickBot="1" x14ac:dyDescent="0.3"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4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</row>
    <row r="38" spans="1:54" x14ac:dyDescent="0.2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</row>
    <row r="39" spans="1:54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</row>
    <row r="40" spans="1:54" x14ac:dyDescent="0.2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</row>
    <row r="41" spans="1:54" x14ac:dyDescent="0.2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</row>
    <row r="42" spans="1:54" x14ac:dyDescent="0.2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</row>
  </sheetData>
  <sheetProtection algorithmName="SHA-512" hashValue="0yzv9LSm3GEswS5+yd/s/4qgHc3ViRD9Hk/KN8ZWh3Ar12Wb0eavrFn6TK6RTKKfXxBBkuHBABksY3Gob03hOA==" saltValue="KRhUSvwDfOZl3aqYQlr7kA==" spinCount="100000" sheet="1" objects="1" scenarios="1"/>
  <mergeCells count="70">
    <mergeCell ref="A6:A20"/>
    <mergeCell ref="A21:A34"/>
    <mergeCell ref="AR24:AR27"/>
    <mergeCell ref="AS24:AV24"/>
    <mergeCell ref="AS25:AV25"/>
    <mergeCell ref="AS26:AV26"/>
    <mergeCell ref="AS27:AV27"/>
    <mergeCell ref="AR16:AV17"/>
    <mergeCell ref="AR11:AR13"/>
    <mergeCell ref="AS11:AS12"/>
    <mergeCell ref="AT11:AT12"/>
    <mergeCell ref="AU11:AU12"/>
    <mergeCell ref="AV11:AV12"/>
    <mergeCell ref="B18:C20"/>
    <mergeCell ref="B6:D6"/>
    <mergeCell ref="AW16:AW17"/>
    <mergeCell ref="AR18:AR23"/>
    <mergeCell ref="AS18:AV18"/>
    <mergeCell ref="AS19:AV19"/>
    <mergeCell ref="AS20:AV20"/>
    <mergeCell ref="AS21:AV21"/>
    <mergeCell ref="AS22:AV22"/>
    <mergeCell ref="AS23:AV23"/>
    <mergeCell ref="AW11:AW12"/>
    <mergeCell ref="AR5:AW7"/>
    <mergeCell ref="AR8:AR10"/>
    <mergeCell ref="AS8:AS9"/>
    <mergeCell ref="AT8:AT9"/>
    <mergeCell ref="AU8:AU9"/>
    <mergeCell ref="AV8:AV9"/>
    <mergeCell ref="AW8:AW9"/>
    <mergeCell ref="AL3:AL5"/>
    <mergeCell ref="AM3:AM5"/>
    <mergeCell ref="P3:P5"/>
    <mergeCell ref="Q3:Q5"/>
    <mergeCell ref="R3:R5"/>
    <mergeCell ref="S3:S5"/>
    <mergeCell ref="T3:T5"/>
    <mergeCell ref="U3:U5"/>
    <mergeCell ref="B1:AP1"/>
    <mergeCell ref="B2:D5"/>
    <mergeCell ref="E2:AO2"/>
    <mergeCell ref="AP2:AP5"/>
    <mergeCell ref="E3:N4"/>
    <mergeCell ref="O3:O5"/>
    <mergeCell ref="AJ3:AJ5"/>
    <mergeCell ref="AK3:AK5"/>
    <mergeCell ref="AN3:AN5"/>
    <mergeCell ref="AO3:AO5"/>
    <mergeCell ref="Z3:Z5"/>
    <mergeCell ref="AA3:AA5"/>
    <mergeCell ref="AB3:AB5"/>
    <mergeCell ref="AC3:AC5"/>
    <mergeCell ref="AD3:AD5"/>
    <mergeCell ref="AE3:AE5"/>
    <mergeCell ref="B36:AI37"/>
    <mergeCell ref="B28:C34"/>
    <mergeCell ref="B24:C27"/>
    <mergeCell ref="B21:C23"/>
    <mergeCell ref="AH3:AH5"/>
    <mergeCell ref="AI3:AI5"/>
    <mergeCell ref="AF3:AF5"/>
    <mergeCell ref="AG3:AG5"/>
    <mergeCell ref="V3:V5"/>
    <mergeCell ref="W3:W5"/>
    <mergeCell ref="X3:X5"/>
    <mergeCell ref="Y3:Y5"/>
    <mergeCell ref="B7:D7"/>
    <mergeCell ref="B8:C13"/>
    <mergeCell ref="B14:C17"/>
  </mergeCells>
  <pageMargins left="0.7" right="0.7" top="0.75" bottom="0.75" header="0.3" footer="0.3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4"/>
  <sheetViews>
    <sheetView view="pageBreakPreview" zoomScale="60" zoomScaleNormal="100" workbookViewId="0">
      <selection activeCell="AO6" sqref="AO6"/>
    </sheetView>
  </sheetViews>
  <sheetFormatPr defaultRowHeight="15" x14ac:dyDescent="0.25"/>
  <cols>
    <col min="1" max="1" width="27.42578125" style="43" customWidth="1"/>
    <col min="2" max="39" width="4.7109375" style="43" customWidth="1"/>
    <col min="40" max="46" width="9.140625" style="43" customWidth="1"/>
    <col min="47" max="16384" width="9.140625" style="43"/>
  </cols>
  <sheetData>
    <row r="1" spans="1:41" ht="15.75" customHeight="1" x14ac:dyDescent="0.25">
      <c r="A1" s="138" t="s">
        <v>164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9"/>
      <c r="AN1" s="26"/>
      <c r="AO1" s="26"/>
    </row>
    <row r="2" spans="1:41" ht="23.25" customHeight="1" x14ac:dyDescent="0.25">
      <c r="A2" s="195" t="s">
        <v>33</v>
      </c>
      <c r="B2" s="196" t="s">
        <v>34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7" t="s">
        <v>35</v>
      </c>
      <c r="AN2" s="26"/>
      <c r="AO2" s="26"/>
    </row>
    <row r="3" spans="1:41" ht="30" customHeight="1" x14ac:dyDescent="0.25">
      <c r="A3" s="195"/>
      <c r="B3" s="154" t="s">
        <v>36</v>
      </c>
      <c r="C3" s="154"/>
      <c r="D3" s="154"/>
      <c r="E3" s="154"/>
      <c r="F3" s="154"/>
      <c r="G3" s="154"/>
      <c r="H3" s="154"/>
      <c r="I3" s="154"/>
      <c r="J3" s="154"/>
      <c r="K3" s="154"/>
      <c r="L3" s="128" t="s">
        <v>71</v>
      </c>
      <c r="M3" s="128" t="s">
        <v>57</v>
      </c>
      <c r="N3" s="128" t="s">
        <v>163</v>
      </c>
      <c r="O3" s="128" t="s">
        <v>72</v>
      </c>
      <c r="P3" s="128" t="s">
        <v>64</v>
      </c>
      <c r="Q3" s="128" t="s">
        <v>73</v>
      </c>
      <c r="R3" s="128" t="s">
        <v>58</v>
      </c>
      <c r="S3" s="128" t="s">
        <v>59</v>
      </c>
      <c r="T3" s="128" t="s">
        <v>60</v>
      </c>
      <c r="U3" s="128" t="s">
        <v>61</v>
      </c>
      <c r="V3" s="128" t="s">
        <v>46</v>
      </c>
      <c r="W3" s="128" t="s">
        <v>62</v>
      </c>
      <c r="X3" s="128" t="s">
        <v>63</v>
      </c>
      <c r="Y3" s="128" t="s">
        <v>44</v>
      </c>
      <c r="Z3" s="128" t="s">
        <v>65</v>
      </c>
      <c r="AA3" s="128" t="s">
        <v>66</v>
      </c>
      <c r="AB3" s="128" t="s">
        <v>37</v>
      </c>
      <c r="AC3" s="128" t="s">
        <v>38</v>
      </c>
      <c r="AD3" s="128" t="s">
        <v>39</v>
      </c>
      <c r="AE3" s="128" t="s">
        <v>40</v>
      </c>
      <c r="AF3" s="128" t="s">
        <v>41</v>
      </c>
      <c r="AG3" s="128" t="s">
        <v>48</v>
      </c>
      <c r="AH3" s="128" t="s">
        <v>42</v>
      </c>
      <c r="AI3" s="128" t="s">
        <v>43</v>
      </c>
      <c r="AJ3" s="128" t="s">
        <v>45</v>
      </c>
      <c r="AK3" s="128" t="s">
        <v>47</v>
      </c>
      <c r="AL3" s="128" t="s">
        <v>67</v>
      </c>
      <c r="AM3" s="197"/>
      <c r="AN3" s="28"/>
      <c r="AO3" s="26"/>
    </row>
    <row r="4" spans="1:41" ht="17.25" customHeight="1" x14ac:dyDescent="0.25">
      <c r="A4" s="195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97"/>
      <c r="AN4" s="26"/>
      <c r="AO4" s="26"/>
    </row>
    <row r="5" spans="1:41" ht="270.75" customHeight="1" x14ac:dyDescent="0.25">
      <c r="A5" s="195"/>
      <c r="B5" s="29" t="s">
        <v>68</v>
      </c>
      <c r="C5" s="29" t="s">
        <v>69</v>
      </c>
      <c r="D5" s="29" t="s">
        <v>49</v>
      </c>
      <c r="E5" s="29" t="s">
        <v>50</v>
      </c>
      <c r="F5" s="29" t="s">
        <v>51</v>
      </c>
      <c r="G5" s="29" t="s">
        <v>52</v>
      </c>
      <c r="H5" s="29" t="s">
        <v>53</v>
      </c>
      <c r="I5" s="29" t="s">
        <v>54</v>
      </c>
      <c r="J5" s="29" t="s">
        <v>55</v>
      </c>
      <c r="K5" s="29" t="s">
        <v>56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97"/>
      <c r="AN5" s="28"/>
      <c r="AO5" s="26"/>
    </row>
    <row r="6" spans="1:41" ht="30" customHeight="1" x14ac:dyDescent="0.25">
      <c r="A6" s="27" t="s">
        <v>98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7">
        <f t="shared" ref="AM6:AM11" si="0">SUM(B6:AL6)</f>
        <v>0</v>
      </c>
    </row>
    <row r="7" spans="1:41" ht="30" customHeight="1" x14ac:dyDescent="0.25">
      <c r="A7" s="27" t="s">
        <v>99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7">
        <f t="shared" si="0"/>
        <v>0</v>
      </c>
    </row>
    <row r="8" spans="1:41" ht="30" customHeight="1" x14ac:dyDescent="0.25">
      <c r="A8" s="45" t="s">
        <v>97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7">
        <f t="shared" si="0"/>
        <v>0</v>
      </c>
    </row>
    <row r="9" spans="1:41" ht="30" customHeight="1" x14ac:dyDescent="0.25">
      <c r="A9" s="27" t="s">
        <v>100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7">
        <f t="shared" si="0"/>
        <v>0</v>
      </c>
    </row>
    <row r="10" spans="1:41" ht="30" customHeight="1" x14ac:dyDescent="0.25">
      <c r="A10" s="27" t="s">
        <v>95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7">
        <f t="shared" si="0"/>
        <v>0</v>
      </c>
    </row>
    <row r="11" spans="1:41" ht="30" customHeight="1" x14ac:dyDescent="0.25">
      <c r="A11" s="27" t="s">
        <v>96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7">
        <f t="shared" si="0"/>
        <v>0</v>
      </c>
    </row>
    <row r="12" spans="1:41" ht="15.75" thickBot="1" x14ac:dyDescent="0.3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41" x14ac:dyDescent="0.25">
      <c r="A13" s="198" t="s">
        <v>192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200"/>
    </row>
    <row r="14" spans="1:41" ht="15.75" thickBot="1" x14ac:dyDescent="0.3">
      <c r="A14" s="201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3"/>
    </row>
  </sheetData>
  <sheetProtection password="CF66" sheet="1" objects="1" scenarios="1"/>
  <mergeCells count="33">
    <mergeCell ref="A13:AM14"/>
    <mergeCell ref="AL3:AL5"/>
    <mergeCell ref="AF3:AF5"/>
    <mergeCell ref="AH3:AH5"/>
    <mergeCell ref="AI3:AI5"/>
    <mergeCell ref="AJ3:AJ5"/>
    <mergeCell ref="AK3:AK5"/>
    <mergeCell ref="AA3:AA5"/>
    <mergeCell ref="AB3:AB5"/>
    <mergeCell ref="AC3:AC5"/>
    <mergeCell ref="AD3:AD5"/>
    <mergeCell ref="AE3:AE5"/>
    <mergeCell ref="A1:AM1"/>
    <mergeCell ref="A2:A5"/>
    <mergeCell ref="B2:AL2"/>
    <mergeCell ref="AM2:AM5"/>
    <mergeCell ref="B3:K4"/>
    <mergeCell ref="L3:L5"/>
    <mergeCell ref="M3:M5"/>
    <mergeCell ref="N3:N5"/>
    <mergeCell ref="O3:O5"/>
    <mergeCell ref="P3:P5"/>
    <mergeCell ref="Q3:Q5"/>
    <mergeCell ref="R3:R5"/>
    <mergeCell ref="W3:W5"/>
    <mergeCell ref="T3:T5"/>
    <mergeCell ref="Z3:Z5"/>
    <mergeCell ref="X3:X5"/>
    <mergeCell ref="Y3:Y5"/>
    <mergeCell ref="V3:V5"/>
    <mergeCell ref="S3:S5"/>
    <mergeCell ref="AG3:AG5"/>
    <mergeCell ref="U3:U5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60" zoomScaleNormal="100" workbookViewId="0">
      <selection activeCell="E20" sqref="E20"/>
    </sheetView>
  </sheetViews>
  <sheetFormatPr defaultRowHeight="15" x14ac:dyDescent="0.25"/>
  <cols>
    <col min="2" max="2" width="25.85546875" customWidth="1"/>
    <col min="3" max="3" width="28.28515625" customWidth="1"/>
    <col min="4" max="4" width="31.28515625" customWidth="1"/>
    <col min="5" max="5" width="25.7109375" customWidth="1"/>
    <col min="6" max="6" width="45.5703125" customWidth="1"/>
  </cols>
  <sheetData>
    <row r="1" spans="1:6" ht="15.75" x14ac:dyDescent="0.25">
      <c r="A1" s="204" t="s">
        <v>198</v>
      </c>
      <c r="B1" s="205"/>
      <c r="C1" s="205"/>
      <c r="D1" s="205"/>
      <c r="E1" s="205"/>
      <c r="F1" s="205"/>
    </row>
    <row r="2" spans="1:6" ht="79.5" customHeight="1" x14ac:dyDescent="0.25">
      <c r="A2" s="18" t="s">
        <v>13</v>
      </c>
      <c r="B2" s="19" t="s">
        <v>115</v>
      </c>
      <c r="C2" s="19" t="s">
        <v>101</v>
      </c>
      <c r="D2" s="19" t="s">
        <v>102</v>
      </c>
      <c r="E2" s="19" t="s">
        <v>103</v>
      </c>
      <c r="F2" s="19" t="s">
        <v>181</v>
      </c>
    </row>
    <row r="3" spans="1:6" ht="15.75" x14ac:dyDescent="0.25">
      <c r="A3" s="20" t="s">
        <v>104</v>
      </c>
      <c r="B3" s="16"/>
      <c r="C3" s="16"/>
      <c r="D3" s="16"/>
      <c r="E3" s="16"/>
      <c r="F3" s="16"/>
    </row>
    <row r="4" spans="1:6" ht="15.75" x14ac:dyDescent="0.25">
      <c r="A4" s="20" t="s">
        <v>105</v>
      </c>
      <c r="B4" s="16"/>
      <c r="C4" s="16"/>
      <c r="D4" s="16"/>
      <c r="E4" s="16"/>
      <c r="F4" s="16"/>
    </row>
    <row r="5" spans="1:6" ht="15.75" x14ac:dyDescent="0.25">
      <c r="A5" s="20" t="s">
        <v>106</v>
      </c>
      <c r="B5" s="16"/>
      <c r="C5" s="16"/>
      <c r="D5" s="16"/>
      <c r="E5" s="16"/>
      <c r="F5" s="16"/>
    </row>
    <row r="6" spans="1:6" x14ac:dyDescent="0.25">
      <c r="A6" s="20" t="s">
        <v>165</v>
      </c>
      <c r="B6" s="10"/>
      <c r="C6" s="10"/>
      <c r="D6" s="10"/>
      <c r="E6" s="10"/>
      <c r="F6" s="10"/>
    </row>
    <row r="7" spans="1:6" x14ac:dyDescent="0.25">
      <c r="A7" s="20" t="s">
        <v>166</v>
      </c>
      <c r="B7" s="10"/>
      <c r="C7" s="10"/>
      <c r="D7" s="10"/>
      <c r="E7" s="10"/>
      <c r="F7" s="10"/>
    </row>
    <row r="8" spans="1:6" x14ac:dyDescent="0.25">
      <c r="A8" s="20" t="s">
        <v>167</v>
      </c>
      <c r="B8" s="10"/>
      <c r="C8" s="10"/>
      <c r="D8" s="10"/>
      <c r="E8" s="10"/>
      <c r="F8" s="10"/>
    </row>
    <row r="9" spans="1:6" x14ac:dyDescent="0.25">
      <c r="A9" s="20" t="s">
        <v>168</v>
      </c>
      <c r="B9" s="10"/>
      <c r="C9" s="10"/>
      <c r="D9" s="10"/>
      <c r="E9" s="10"/>
      <c r="F9" s="10"/>
    </row>
    <row r="10" spans="1:6" x14ac:dyDescent="0.25">
      <c r="A10" s="20" t="s">
        <v>169</v>
      </c>
      <c r="B10" s="10"/>
      <c r="C10" s="10"/>
      <c r="D10" s="10"/>
      <c r="E10" s="10"/>
      <c r="F10" s="10"/>
    </row>
    <row r="11" spans="1:6" x14ac:dyDescent="0.25">
      <c r="A11" s="20" t="s">
        <v>170</v>
      </c>
      <c r="B11" s="10"/>
      <c r="C11" s="10"/>
      <c r="D11" s="10"/>
      <c r="E11" s="10"/>
      <c r="F11" s="10"/>
    </row>
    <row r="12" spans="1:6" x14ac:dyDescent="0.25">
      <c r="A12" s="20" t="s">
        <v>171</v>
      </c>
      <c r="B12" s="10"/>
      <c r="C12" s="10"/>
      <c r="D12" s="10"/>
      <c r="E12" s="10"/>
      <c r="F12" s="10"/>
    </row>
  </sheetData>
  <mergeCells count="1">
    <mergeCell ref="A1:F1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view="pageBreakPreview" zoomScale="60" zoomScaleNormal="100" workbookViewId="0">
      <selection activeCell="G13" sqref="G13"/>
    </sheetView>
  </sheetViews>
  <sheetFormatPr defaultRowHeight="15" x14ac:dyDescent="0.25"/>
  <cols>
    <col min="1" max="1" width="16" customWidth="1"/>
    <col min="2" max="2" width="13.140625" customWidth="1"/>
    <col min="3" max="3" width="13.7109375" customWidth="1"/>
    <col min="4" max="4" width="12.7109375" customWidth="1"/>
    <col min="5" max="5" width="14.85546875" customWidth="1"/>
    <col min="6" max="6" width="13.5703125" customWidth="1"/>
    <col min="7" max="7" width="15.28515625" customWidth="1"/>
    <col min="8" max="8" width="13" customWidth="1"/>
    <col min="9" max="9" width="17.28515625" customWidth="1"/>
    <col min="10" max="10" width="15.7109375" customWidth="1"/>
  </cols>
  <sheetData>
    <row r="1" spans="1:10" ht="15.75" x14ac:dyDescent="0.25">
      <c r="A1" s="206" t="s">
        <v>186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25.5" customHeight="1" x14ac:dyDescent="0.25">
      <c r="A2" s="206" t="s">
        <v>107</v>
      </c>
      <c r="B2" s="206"/>
      <c r="C2" s="206" t="s">
        <v>108</v>
      </c>
      <c r="D2" s="206"/>
      <c r="E2" s="206" t="s">
        <v>109</v>
      </c>
      <c r="F2" s="206"/>
      <c r="G2" s="206" t="s">
        <v>110</v>
      </c>
      <c r="H2" s="206"/>
      <c r="I2" s="206" t="s">
        <v>111</v>
      </c>
      <c r="J2" s="206"/>
    </row>
    <row r="3" spans="1:10" ht="15.75" x14ac:dyDescent="0.25">
      <c r="A3" s="206"/>
      <c r="B3" s="206"/>
      <c r="C3" s="206"/>
      <c r="D3" s="206"/>
      <c r="E3" s="206"/>
      <c r="F3" s="206"/>
      <c r="G3" s="206"/>
      <c r="H3" s="206"/>
      <c r="I3" s="206" t="s">
        <v>112</v>
      </c>
      <c r="J3" s="206"/>
    </row>
    <row r="4" spans="1:10" ht="52.5" customHeight="1" x14ac:dyDescent="0.25">
      <c r="A4" s="207" t="s">
        <v>174</v>
      </c>
      <c r="B4" s="208"/>
      <c r="C4" s="207" t="s">
        <v>174</v>
      </c>
      <c r="D4" s="208"/>
      <c r="E4" s="207" t="s">
        <v>174</v>
      </c>
      <c r="F4" s="208"/>
      <c r="G4" s="207" t="s">
        <v>174</v>
      </c>
      <c r="H4" s="208"/>
      <c r="I4" s="207" t="s">
        <v>174</v>
      </c>
      <c r="J4" s="208"/>
    </row>
    <row r="5" spans="1:10" ht="47.25" x14ac:dyDescent="0.25">
      <c r="A5" s="15" t="s">
        <v>113</v>
      </c>
      <c r="B5" s="15" t="s">
        <v>114</v>
      </c>
      <c r="C5" s="15" t="s">
        <v>113</v>
      </c>
      <c r="D5" s="15" t="s">
        <v>114</v>
      </c>
      <c r="E5" s="15" t="s">
        <v>113</v>
      </c>
      <c r="F5" s="15" t="s">
        <v>114</v>
      </c>
      <c r="G5" s="15" t="s">
        <v>113</v>
      </c>
      <c r="H5" s="15" t="s">
        <v>114</v>
      </c>
      <c r="I5" s="15" t="s">
        <v>113</v>
      </c>
      <c r="J5" s="15" t="s">
        <v>114</v>
      </c>
    </row>
    <row r="6" spans="1:10" x14ac:dyDescent="0.25">
      <c r="A6" s="209"/>
      <c r="B6" s="209"/>
      <c r="C6" s="209"/>
      <c r="D6" s="209"/>
      <c r="E6" s="209"/>
      <c r="F6" s="209"/>
      <c r="G6" s="209"/>
      <c r="H6" s="209"/>
      <c r="I6" s="209"/>
      <c r="J6" s="209"/>
    </row>
    <row r="7" spans="1:10" x14ac:dyDescent="0.25">
      <c r="A7" s="209"/>
      <c r="B7" s="209"/>
      <c r="C7" s="209"/>
      <c r="D7" s="209"/>
      <c r="E7" s="209"/>
      <c r="F7" s="209"/>
      <c r="G7" s="209"/>
      <c r="H7" s="209"/>
      <c r="I7" s="209"/>
      <c r="J7" s="209"/>
    </row>
    <row r="9" spans="1:10" x14ac:dyDescent="0.25">
      <c r="A9" s="21" t="s">
        <v>175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x14ac:dyDescent="0.25">
      <c r="A10" s="21" t="s">
        <v>176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 x14ac:dyDescent="0.25">
      <c r="A11" s="100" t="s">
        <v>177</v>
      </c>
      <c r="B11" s="100"/>
      <c r="C11" s="100"/>
      <c r="D11" s="100"/>
      <c r="E11" s="100"/>
      <c r="F11" s="100"/>
      <c r="G11" s="100"/>
      <c r="H11" s="100"/>
      <c r="I11" s="100"/>
      <c r="J11" s="17"/>
    </row>
  </sheetData>
  <mergeCells count="23">
    <mergeCell ref="A11:I11"/>
    <mergeCell ref="A4:B4"/>
    <mergeCell ref="C4:D4"/>
    <mergeCell ref="E4:F4"/>
    <mergeCell ref="G4:H4"/>
    <mergeCell ref="I4:J4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F6:F7"/>
    <mergeCell ref="A1:J1"/>
    <mergeCell ref="A2:B3"/>
    <mergeCell ref="C2:D3"/>
    <mergeCell ref="E2:F3"/>
    <mergeCell ref="G2:H3"/>
    <mergeCell ref="I2:J2"/>
    <mergeCell ref="I3:J3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"/>
  <sheetViews>
    <sheetView tabSelected="1" view="pageBreakPreview" topLeftCell="A6" zoomScale="60" zoomScaleNormal="100" workbookViewId="0">
      <selection activeCell="F19" sqref="F19"/>
    </sheetView>
  </sheetViews>
  <sheetFormatPr defaultRowHeight="15" x14ac:dyDescent="0.25"/>
  <cols>
    <col min="1" max="1" width="9.5703125" style="26" customWidth="1"/>
    <col min="2" max="2" width="28.140625" style="26" customWidth="1"/>
    <col min="3" max="3" width="9.5703125" style="26" customWidth="1"/>
    <col min="4" max="40" width="4.7109375" style="26" customWidth="1"/>
    <col min="41" max="41" width="6.7109375" style="26" customWidth="1"/>
    <col min="42" max="46" width="9.140625" style="26"/>
    <col min="47" max="47" width="24.5703125" style="26" customWidth="1"/>
    <col min="48" max="16384" width="9.140625" style="26"/>
  </cols>
  <sheetData>
    <row r="1" spans="1:54" ht="15.75" customHeight="1" x14ac:dyDescent="0.25">
      <c r="A1" s="138" t="s">
        <v>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9"/>
    </row>
    <row r="2" spans="1:54" ht="15" customHeight="1" x14ac:dyDescent="0.25">
      <c r="A2" s="195" t="s">
        <v>33</v>
      </c>
      <c r="B2" s="144"/>
      <c r="C2" s="144"/>
      <c r="D2" s="196" t="s">
        <v>34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239" t="s">
        <v>35</v>
      </c>
    </row>
    <row r="3" spans="1:54" ht="15.75" customHeight="1" x14ac:dyDescent="0.25">
      <c r="A3" s="195"/>
      <c r="B3" s="144"/>
      <c r="C3" s="144"/>
      <c r="D3" s="154" t="s">
        <v>36</v>
      </c>
      <c r="E3" s="154"/>
      <c r="F3" s="154"/>
      <c r="G3" s="154"/>
      <c r="H3" s="154"/>
      <c r="I3" s="154"/>
      <c r="J3" s="154"/>
      <c r="K3" s="154"/>
      <c r="L3" s="154"/>
      <c r="M3" s="154"/>
      <c r="N3" s="128" t="s">
        <v>71</v>
      </c>
      <c r="O3" s="128" t="s">
        <v>57</v>
      </c>
      <c r="P3" s="128" t="s">
        <v>70</v>
      </c>
      <c r="Q3" s="128" t="s">
        <v>72</v>
      </c>
      <c r="R3" s="128" t="s">
        <v>64</v>
      </c>
      <c r="S3" s="128" t="s">
        <v>73</v>
      </c>
      <c r="T3" s="128" t="s">
        <v>58</v>
      </c>
      <c r="U3" s="128" t="s">
        <v>59</v>
      </c>
      <c r="V3" s="128" t="s">
        <v>60</v>
      </c>
      <c r="W3" s="128" t="s">
        <v>61</v>
      </c>
      <c r="X3" s="128" t="s">
        <v>46</v>
      </c>
      <c r="Y3" s="128" t="s">
        <v>62</v>
      </c>
      <c r="Z3" s="128" t="s">
        <v>63</v>
      </c>
      <c r="AA3" s="128" t="s">
        <v>44</v>
      </c>
      <c r="AB3" s="128" t="s">
        <v>65</v>
      </c>
      <c r="AC3" s="128" t="s">
        <v>66</v>
      </c>
      <c r="AD3" s="128" t="s">
        <v>37</v>
      </c>
      <c r="AE3" s="128" t="s">
        <v>38</v>
      </c>
      <c r="AF3" s="128" t="s">
        <v>39</v>
      </c>
      <c r="AG3" s="128" t="s">
        <v>40</v>
      </c>
      <c r="AH3" s="128" t="s">
        <v>41</v>
      </c>
      <c r="AI3" s="128" t="s">
        <v>48</v>
      </c>
      <c r="AJ3" s="128" t="s">
        <v>42</v>
      </c>
      <c r="AK3" s="128" t="s">
        <v>43</v>
      </c>
      <c r="AL3" s="128" t="s">
        <v>45</v>
      </c>
      <c r="AM3" s="128" t="s">
        <v>47</v>
      </c>
      <c r="AN3" s="128" t="s">
        <v>67</v>
      </c>
      <c r="AO3" s="239"/>
      <c r="AP3" s="28"/>
    </row>
    <row r="4" spans="1:54" ht="24" customHeight="1" x14ac:dyDescent="0.25">
      <c r="A4" s="195"/>
      <c r="B4" s="144"/>
      <c r="C4" s="14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239"/>
    </row>
    <row r="5" spans="1:54" ht="279.75" customHeight="1" x14ac:dyDescent="0.25">
      <c r="A5" s="195"/>
      <c r="B5" s="144"/>
      <c r="C5" s="144"/>
      <c r="D5" s="48" t="s">
        <v>68</v>
      </c>
      <c r="E5" s="48" t="s">
        <v>69</v>
      </c>
      <c r="F5" s="48" t="s">
        <v>49</v>
      </c>
      <c r="G5" s="48" t="s">
        <v>50</v>
      </c>
      <c r="H5" s="48" t="s">
        <v>51</v>
      </c>
      <c r="I5" s="48" t="s">
        <v>52</v>
      </c>
      <c r="J5" s="48" t="s">
        <v>53</v>
      </c>
      <c r="K5" s="48" t="s">
        <v>54</v>
      </c>
      <c r="L5" s="48" t="s">
        <v>55</v>
      </c>
      <c r="M5" s="48" t="s">
        <v>56</v>
      </c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239"/>
      <c r="AP5" s="28"/>
    </row>
    <row r="6" spans="1:54" ht="30" customHeight="1" x14ac:dyDescent="0.25">
      <c r="A6" s="212" t="s">
        <v>87</v>
      </c>
      <c r="B6" s="210" t="s">
        <v>75</v>
      </c>
      <c r="C6" s="49" t="s">
        <v>79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9">
        <f>SUM(D6:AN6)</f>
        <v>0</v>
      </c>
    </row>
    <row r="7" spans="1:54" ht="30" customHeight="1" x14ac:dyDescent="0.25">
      <c r="A7" s="212"/>
      <c r="B7" s="210"/>
      <c r="C7" s="49" t="s">
        <v>80</v>
      </c>
      <c r="D7" s="30"/>
      <c r="E7" s="30"/>
      <c r="F7" s="30"/>
      <c r="G7" s="30"/>
      <c r="H7" s="30"/>
      <c r="I7" s="30"/>
      <c r="J7" s="30"/>
      <c r="K7" s="30"/>
      <c r="L7" s="30"/>
      <c r="M7" s="31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9">
        <f t="shared" ref="AO7:AO27" si="0">SUM(D7:AN7)</f>
        <v>0</v>
      </c>
      <c r="AQ7" s="210" t="s">
        <v>91</v>
      </c>
      <c r="AR7" s="210"/>
      <c r="AS7" s="210"/>
      <c r="AT7" s="23">
        <f>SUM(AO6,AO8,AO10,AO12)</f>
        <v>0</v>
      </c>
    </row>
    <row r="8" spans="1:54" ht="30" customHeight="1" x14ac:dyDescent="0.25">
      <c r="A8" s="212"/>
      <c r="B8" s="210" t="s">
        <v>76</v>
      </c>
      <c r="C8" s="49" t="s">
        <v>79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9">
        <f t="shared" si="0"/>
        <v>0</v>
      </c>
      <c r="AQ8" s="210"/>
      <c r="AR8" s="210"/>
      <c r="AS8" s="210"/>
      <c r="AT8" s="23">
        <f>SUM(AO7,AO9,AO11,AO13)</f>
        <v>0</v>
      </c>
    </row>
    <row r="9" spans="1:54" ht="30" customHeight="1" x14ac:dyDescent="0.25">
      <c r="A9" s="212"/>
      <c r="B9" s="210"/>
      <c r="C9" s="49" t="s">
        <v>80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9">
        <f t="shared" si="0"/>
        <v>0</v>
      </c>
      <c r="AQ9" s="240" t="s">
        <v>90</v>
      </c>
      <c r="AR9" s="241"/>
      <c r="AS9" s="242"/>
      <c r="AT9" s="24">
        <f>SUM(AO14,AO16,AO18,AO20,AO22,AO24)</f>
        <v>0</v>
      </c>
    </row>
    <row r="10" spans="1:54" ht="30" customHeight="1" x14ac:dyDescent="0.25">
      <c r="A10" s="212"/>
      <c r="B10" s="210" t="s">
        <v>77</v>
      </c>
      <c r="C10" s="49" t="s">
        <v>79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9">
        <f t="shared" si="0"/>
        <v>0</v>
      </c>
      <c r="AQ10" s="243"/>
      <c r="AR10" s="244"/>
      <c r="AS10" s="245"/>
      <c r="AT10" s="24">
        <f>SUM(AO15,AO17,AO19,AO21,AO23,AO25)</f>
        <v>0</v>
      </c>
    </row>
    <row r="11" spans="1:54" ht="30" customHeight="1" x14ac:dyDescent="0.25">
      <c r="A11" s="212"/>
      <c r="B11" s="210"/>
      <c r="C11" s="49" t="s">
        <v>80</v>
      </c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9">
        <f t="shared" si="0"/>
        <v>0</v>
      </c>
      <c r="AQ11" s="233" t="s">
        <v>92</v>
      </c>
      <c r="AR11" s="234"/>
      <c r="AS11" s="235"/>
      <c r="AT11" s="25">
        <f>SUM(AO26)</f>
        <v>0</v>
      </c>
    </row>
    <row r="12" spans="1:54" ht="30" customHeight="1" x14ac:dyDescent="0.25">
      <c r="A12" s="212"/>
      <c r="B12" s="210" t="s">
        <v>78</v>
      </c>
      <c r="C12" s="49" t="s">
        <v>79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9">
        <f t="shared" si="0"/>
        <v>0</v>
      </c>
      <c r="AQ12" s="236"/>
      <c r="AR12" s="237"/>
      <c r="AS12" s="238"/>
      <c r="AT12" s="25">
        <f>SUM(AO27)</f>
        <v>0</v>
      </c>
    </row>
    <row r="13" spans="1:54" ht="30" customHeight="1" thickBot="1" x14ac:dyDescent="0.3">
      <c r="A13" s="213"/>
      <c r="B13" s="211"/>
      <c r="C13" s="50" t="s">
        <v>80</v>
      </c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9">
        <f t="shared" si="0"/>
        <v>0</v>
      </c>
    </row>
    <row r="14" spans="1:54" ht="30" customHeight="1" x14ac:dyDescent="0.25">
      <c r="A14" s="229" t="s">
        <v>88</v>
      </c>
      <c r="B14" s="232" t="s">
        <v>81</v>
      </c>
      <c r="C14" s="53" t="s">
        <v>79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9">
        <f t="shared" si="0"/>
        <v>0</v>
      </c>
      <c r="AP14" s="34"/>
      <c r="AQ14" s="35"/>
      <c r="AR14" s="35"/>
      <c r="AS14" s="35"/>
      <c r="AT14" s="34"/>
      <c r="AU14" s="34"/>
      <c r="AV14" s="34"/>
      <c r="AW14" s="34"/>
      <c r="AX14" s="34"/>
      <c r="AY14" s="34"/>
      <c r="AZ14" s="34"/>
      <c r="BA14" s="34"/>
      <c r="BB14" s="34"/>
    </row>
    <row r="15" spans="1:54" ht="30" customHeight="1" x14ac:dyDescent="0.25">
      <c r="A15" s="230"/>
      <c r="B15" s="227"/>
      <c r="C15" s="51" t="s">
        <v>80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9">
        <f t="shared" si="0"/>
        <v>0</v>
      </c>
      <c r="AP15" s="34"/>
      <c r="AQ15" s="214" t="s">
        <v>197</v>
      </c>
      <c r="AR15" s="214"/>
      <c r="AS15" s="214"/>
      <c r="AT15" s="214"/>
      <c r="AU15" s="214"/>
      <c r="AV15" s="214"/>
      <c r="AW15" s="34"/>
      <c r="AX15" s="34"/>
      <c r="AY15" s="34"/>
      <c r="AZ15" s="34"/>
      <c r="BA15" s="34"/>
      <c r="BB15" s="34"/>
    </row>
    <row r="16" spans="1:54" ht="30" customHeight="1" x14ac:dyDescent="0.25">
      <c r="A16" s="230"/>
      <c r="B16" s="227" t="s">
        <v>82</v>
      </c>
      <c r="C16" s="51" t="s">
        <v>79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9">
        <f t="shared" si="0"/>
        <v>0</v>
      </c>
      <c r="AP16" s="34"/>
      <c r="AQ16" s="224" t="s">
        <v>93</v>
      </c>
      <c r="AR16" s="224"/>
      <c r="AS16" s="224"/>
      <c r="AT16" s="224"/>
      <c r="AU16" s="224"/>
      <c r="AV16" s="40">
        <f>SUM(M7,M11,M13)</f>
        <v>0</v>
      </c>
      <c r="AW16" s="34"/>
      <c r="AX16" s="34"/>
      <c r="AY16" s="34"/>
      <c r="AZ16" s="34"/>
      <c r="BA16" s="34"/>
      <c r="BB16" s="34"/>
    </row>
    <row r="17" spans="1:54" ht="30" customHeight="1" x14ac:dyDescent="0.25">
      <c r="A17" s="230"/>
      <c r="B17" s="227"/>
      <c r="C17" s="51" t="s">
        <v>80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9">
        <f t="shared" si="0"/>
        <v>0</v>
      </c>
      <c r="AP17" s="34"/>
      <c r="AQ17" s="224" t="s">
        <v>196</v>
      </c>
      <c r="AR17" s="224"/>
      <c r="AS17" s="224"/>
      <c r="AT17" s="224"/>
      <c r="AU17" s="224"/>
      <c r="AV17" s="41">
        <f>SUM(D10,E10,F10,G10,H10,I10,J10,K10,L10,M10,D12,E12,F12,G12,H12,I12,J12,K12,L12,M12,D14,E14,F14,G14,H14,I14,J14,K14,L14,M14,D16,E16,F16,G16,H16,I16,J16,K16,L16,M16,D18,E18,F18,G18,I18,H18,J18,K18,L18,M18,D20,E20,F20,G20,H20,I20,J20,K20,L20,M20,D22,E22,F22,G22,H22,I22,J22,K22,L22,M22,D24,E24,F24,G24,H24,I24,J24,K24,L24,M24,D26,E26,F26,G26,H26,I26,J26,K26,L26,M26)</f>
        <v>0</v>
      </c>
      <c r="AW17" s="34"/>
      <c r="AX17" s="34"/>
      <c r="AY17" s="34"/>
      <c r="AZ17" s="34"/>
      <c r="BA17" s="34"/>
      <c r="BB17" s="34"/>
    </row>
    <row r="18" spans="1:54" ht="30" customHeight="1" x14ac:dyDescent="0.25">
      <c r="A18" s="230"/>
      <c r="B18" s="227" t="s">
        <v>83</v>
      </c>
      <c r="C18" s="51" t="s">
        <v>79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9">
        <f t="shared" si="0"/>
        <v>0</v>
      </c>
      <c r="AP18" s="34"/>
      <c r="AQ18" s="224" t="s">
        <v>94</v>
      </c>
      <c r="AR18" s="224"/>
      <c r="AS18" s="224"/>
      <c r="AT18" s="224"/>
      <c r="AU18" s="224"/>
      <c r="AV18" s="41">
        <f>SUM(D11,E11,F11,G11,H11,I11,J11,K11,L11,M11,D13,E13,F13,G13,H13,I13,J13,K13,L13,M13,D15,E15,F15,G15,H15,I15,J15,K15,L15,M15,D17,E17,F17,G17,H17,I17,J17,K17,L17,M17,D19,E19,F19,G19,H19,I19,J19,K19,L19,M19,D21,E21,F21,G21,H21,I21,J21,K21,L21,M21,D23,E23,F23,G23,H23,I23,J23,K23,L23,M23,D25,E25,F25,G25,H25,I25,J25,K25,L25,M25,D27,E27,F27,G27,H27,I27,J27,K27,L27,M27)</f>
        <v>0</v>
      </c>
      <c r="AW18" s="34"/>
      <c r="AX18" s="34"/>
      <c r="AY18" s="34"/>
      <c r="AZ18" s="34"/>
      <c r="BA18" s="34"/>
      <c r="BB18" s="34"/>
    </row>
    <row r="19" spans="1:54" ht="30" customHeight="1" x14ac:dyDescent="0.25">
      <c r="A19" s="230"/>
      <c r="B19" s="227"/>
      <c r="C19" s="51" t="s">
        <v>80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9">
        <f t="shared" si="0"/>
        <v>0</v>
      </c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0" spans="1:54" ht="30" customHeight="1" x14ac:dyDescent="0.25">
      <c r="A20" s="230"/>
      <c r="B20" s="227" t="s">
        <v>84</v>
      </c>
      <c r="C20" s="51" t="s">
        <v>79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9">
        <f t="shared" si="0"/>
        <v>0</v>
      </c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</row>
    <row r="21" spans="1:54" ht="30" customHeight="1" x14ac:dyDescent="0.25">
      <c r="A21" s="230"/>
      <c r="B21" s="227"/>
      <c r="C21" s="51" t="s">
        <v>80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9">
        <f t="shared" si="0"/>
        <v>0</v>
      </c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</row>
    <row r="22" spans="1:54" ht="30" customHeight="1" x14ac:dyDescent="0.25">
      <c r="A22" s="230"/>
      <c r="B22" s="227" t="s">
        <v>85</v>
      </c>
      <c r="C22" s="51" t="s">
        <v>79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9">
        <f t="shared" si="0"/>
        <v>0</v>
      </c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</row>
    <row r="23" spans="1:54" ht="30" customHeight="1" x14ac:dyDescent="0.25">
      <c r="A23" s="230"/>
      <c r="B23" s="227"/>
      <c r="C23" s="51" t="s">
        <v>80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9">
        <f t="shared" si="0"/>
        <v>0</v>
      </c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</row>
    <row r="24" spans="1:54" ht="30" customHeight="1" x14ac:dyDescent="0.25">
      <c r="A24" s="230"/>
      <c r="B24" s="227" t="s">
        <v>86</v>
      </c>
      <c r="C24" s="51" t="s">
        <v>79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9">
        <f t="shared" si="0"/>
        <v>0</v>
      </c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</row>
    <row r="25" spans="1:54" ht="30" customHeight="1" thickBot="1" x14ac:dyDescent="0.3">
      <c r="A25" s="231"/>
      <c r="B25" s="228"/>
      <c r="C25" s="52" t="s">
        <v>80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9">
        <f t="shared" si="0"/>
        <v>0</v>
      </c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</row>
    <row r="26" spans="1:54" ht="30" customHeight="1" x14ac:dyDescent="0.25">
      <c r="A26" s="225" t="s">
        <v>89</v>
      </c>
      <c r="B26" s="225"/>
      <c r="C26" s="36" t="s">
        <v>79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9">
        <f t="shared" si="0"/>
        <v>0</v>
      </c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</row>
    <row r="27" spans="1:54" ht="30" customHeight="1" thickBot="1" x14ac:dyDescent="0.3">
      <c r="A27" s="226"/>
      <c r="B27" s="226"/>
      <c r="C27" s="37" t="s">
        <v>80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9">
        <f t="shared" si="0"/>
        <v>0</v>
      </c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</row>
    <row r="28" spans="1:54" ht="15.75" thickBot="1" x14ac:dyDescent="0.3"/>
    <row r="29" spans="1:54" ht="15" customHeight="1" x14ac:dyDescent="0.25">
      <c r="A29" s="215" t="s">
        <v>193</v>
      </c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7"/>
    </row>
    <row r="30" spans="1:54" x14ac:dyDescent="0.25">
      <c r="A30" s="218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20"/>
    </row>
    <row r="31" spans="1:54" ht="15" customHeight="1" thickBot="1" x14ac:dyDescent="0.3">
      <c r="A31" s="221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3"/>
    </row>
    <row r="32" spans="1:54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ht="30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</sheetData>
  <sheetProtection password="CF66" sheet="1" objects="1" scenarios="1"/>
  <mergeCells count="53">
    <mergeCell ref="AJ3:AJ5"/>
    <mergeCell ref="U3:U5"/>
    <mergeCell ref="D3:M4"/>
    <mergeCell ref="Y3:Y5"/>
    <mergeCell ref="AQ7:AS8"/>
    <mergeCell ref="AQ9:AS10"/>
    <mergeCell ref="AI3:AI5"/>
    <mergeCell ref="A1:AO1"/>
    <mergeCell ref="A2:C5"/>
    <mergeCell ref="P3:P5"/>
    <mergeCell ref="O3:O5"/>
    <mergeCell ref="N3:N5"/>
    <mergeCell ref="D2:AN2"/>
    <mergeCell ref="X3:X5"/>
    <mergeCell ref="T3:T5"/>
    <mergeCell ref="S3:S5"/>
    <mergeCell ref="R3:R5"/>
    <mergeCell ref="AK3:AK5"/>
    <mergeCell ref="Z3:Z5"/>
    <mergeCell ref="B6:B7"/>
    <mergeCell ref="B8:B9"/>
    <mergeCell ref="AQ11:AS12"/>
    <mergeCell ref="Q3:Q5"/>
    <mergeCell ref="AB3:AB5"/>
    <mergeCell ref="AC3:AC5"/>
    <mergeCell ref="W3:W5"/>
    <mergeCell ref="AO2:AO5"/>
    <mergeCell ref="AH3:AH5"/>
    <mergeCell ref="AL3:AL5"/>
    <mergeCell ref="AM3:AM5"/>
    <mergeCell ref="AN3:AN5"/>
    <mergeCell ref="AE3:AE5"/>
    <mergeCell ref="AF3:AF5"/>
    <mergeCell ref="AA3:AA5"/>
    <mergeCell ref="V3:V5"/>
    <mergeCell ref="AD3:AD5"/>
    <mergeCell ref="AG3:AG5"/>
    <mergeCell ref="B10:B11"/>
    <mergeCell ref="B12:B13"/>
    <mergeCell ref="A6:A13"/>
    <mergeCell ref="AQ15:AV15"/>
    <mergeCell ref="A29:P31"/>
    <mergeCell ref="AQ16:AU16"/>
    <mergeCell ref="AQ17:AU17"/>
    <mergeCell ref="AQ18:AU18"/>
    <mergeCell ref="A26:B27"/>
    <mergeCell ref="B24:B25"/>
    <mergeCell ref="A14:A25"/>
    <mergeCell ref="B14:B15"/>
    <mergeCell ref="B16:B17"/>
    <mergeCell ref="B18:B19"/>
    <mergeCell ref="B20:B21"/>
    <mergeCell ref="B22:B23"/>
  </mergeCell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Обучение кадров</vt:lpstr>
      <vt:lpstr>"Школы здоровья"</vt:lpstr>
      <vt:lpstr>Социсследования</vt:lpstr>
      <vt:lpstr>Социальная реклама</vt:lpstr>
      <vt:lpstr>СМИ</vt:lpstr>
      <vt:lpstr>Пояснительная записка к СМИ</vt:lpstr>
      <vt:lpstr>Соцсети</vt:lpstr>
      <vt:lpstr>Профилактические мероприятия</vt:lpstr>
      <vt:lpstr>'Обучение кадров'!Область_печати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2021-12-20T08:51:18Z</cp:lastPrinted>
  <dcterms:created xsi:type="dcterms:W3CDTF">2021-11-15T17:08:55Z</dcterms:created>
  <dcterms:modified xsi:type="dcterms:W3CDTF">2022-01-12T11:15:14Z</dcterms:modified>
</cp:coreProperties>
</file>